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8_{75FDF534-F24F-4880-A33D-2851F7DAA3FB}" xr6:coauthVersionLast="47" xr6:coauthVersionMax="47" xr10:uidLastSave="{00000000-0000-0000-0000-000000000000}"/>
  <bookViews>
    <workbookView xWindow="-120" yWindow="-120" windowWidth="20730" windowHeight="11040" xr2:uid="{27FA0DAD-1958-47C3-B94F-E6ECC0E06596}"/>
  </bookViews>
  <sheets>
    <sheet name="ม.ค. 68" sheetId="1" r:id="rId1"/>
  </sheets>
  <definedNames>
    <definedName name="_xlnm.Print_Area" localSheetId="0">'ม.ค. 68'!$A$1:$I$75</definedName>
    <definedName name="_xlnm.Print_Titles" localSheetId="0">'ม.ค. 68'!$1:$8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9" i="1" l="1"/>
  <c r="G44" i="1"/>
  <c r="D44" i="1"/>
  <c r="G42" i="1"/>
  <c r="D42" i="1"/>
  <c r="G40" i="1"/>
  <c r="D40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6" i="1"/>
  <c r="D16" i="1"/>
  <c r="G15" i="1"/>
  <c r="D15" i="1"/>
  <c r="G14" i="1"/>
  <c r="D14" i="1"/>
  <c r="G13" i="1"/>
  <c r="D13" i="1"/>
  <c r="G12" i="1"/>
  <c r="D12" i="1"/>
</calcChain>
</file>

<file path=xl/sharedStrings.xml><?xml version="1.0" encoding="utf-8"?>
<sst xmlns="http://schemas.openxmlformats.org/spreadsheetml/2006/main" count="222" uniqueCount="126">
  <si>
    <t>รายงานผลการจัดซื้อจัดจ้างหรือการจัดหาพัสดุประจำปี</t>
  </si>
  <si>
    <t>ประจำเดือนมกราคม 2568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</si>
  <si>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</si>
  <si>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</si>
  <si>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</si>
  <si>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</si>
  <si>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</si>
  <si>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</si>
  <si>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</si>
  <si>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</si>
  <si>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</si>
  <si>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</si>
  <si>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(ธ.ค. 67)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</si>
  <si>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</si>
  <si>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</si>
  <si>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</si>
  <si>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1/2568 ลว. 1 ต.ค. 67</t>
  </si>
  <si>
    <t>จัดจ้างเหมาทำความสะอาด (ธ.ค. 67)</t>
  </si>
  <si>
    <t>นางอัจฉรา เมฆสุวรรณ์</t>
  </si>
  <si>
    <t>เลขที่ จม 2/2568 ลว. 1 ต.ค. 67</t>
  </si>
  <si>
    <t xml:space="preserve">นายยุทธนา  วรรณสวัสดิ์ </t>
  </si>
  <si>
    <t>เลขที่ จม 3/2568 ลว. 1 ต.ค. 67</t>
  </si>
  <si>
    <t>จัดจ้างเหมาบริการงานด้านธุรการ (ธ.ค. 67)</t>
  </si>
  <si>
    <t xml:space="preserve">นางสาวจันทนี จุลศรีไกรวัล </t>
  </si>
  <si>
    <t>เลขที่ จม 4/2568 ลว. 1 ต.ค. 67</t>
  </si>
  <si>
    <t>จัดจ้างเหมาบริการช่วยงานด้านสัตวแพทย์ (ธ.ค. 67)</t>
  </si>
  <si>
    <t>นางสาวศศิธร  ฉิมโค้</t>
  </si>
  <si>
    <t>เลขที่ จม 5/2568 ลว. 1 ต.ค. 67</t>
  </si>
  <si>
    <t>นายจิรายุ  สื่อสวัสดิ์วณิชย์</t>
  </si>
  <si>
    <t>เลขที่ จม 6/2568 ลว. 3 ต.ค. 67</t>
  </si>
  <si>
    <t>นางสาวอุบลรัตนา  สังข์ชัย</t>
  </si>
  <si>
    <t>เลขที่ จม 7/2568 ลว. 3 ต.ค. 67</t>
  </si>
  <si>
    <t>นางสาวธัญญชนก  สุขบำรุงศิลป์</t>
  </si>
  <si>
    <t>เลขที่ จม 8/2568 ลว. 7 ต.ค. 67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</si>
  <si>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</si>
  <si>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</si>
  <si>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</si>
  <si>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1/2568</t>
  </si>
  <si>
    <t>ประจำเดือนธันวาคม 2567</t>
  </si>
  <si>
    <t>เจริญภัทรกิจ จำกัด (12,000 บาท)</t>
  </si>
  <si>
    <t>ลว. 1 ต.ค. 67 (เงินรวม 72,000.-)</t>
  </si>
  <si>
    <t>ค่าน้ำมันเชื้อเพลิง</t>
  </si>
  <si>
    <t>หจก. ชุนหลีปิโตรเลี่ยม (930 บาท)</t>
  </si>
  <si>
    <t>เป็นราคาท้องตลาด</t>
  </si>
  <si>
    <t>TAX INV NO. 2001546</t>
  </si>
  <si>
    <t>หจก. ชุนหลีปิโตรเลี่ยม (910 บาท)</t>
  </si>
  <si>
    <t>TAX INV NO. 2001545</t>
  </si>
  <si>
    <t>หจก. ชุนหลีปิโตรเลี่ยม (1,320 บาท)</t>
  </si>
  <si>
    <t>TAX INV NO. 2001553</t>
  </si>
  <si>
    <t>หจก. ชุนหลีปิโตรเลี่ยม (920 บาท)</t>
  </si>
  <si>
    <t>TAX INV NO. 2001562</t>
  </si>
  <si>
    <t>หจก. ชุนหลีปิโตรเลี่ยม (970 บาท)</t>
  </si>
  <si>
    <t>TAX INV NO. 2001591</t>
  </si>
  <si>
    <t>หจก. ชุนหลีปิโตรเลี่ยม (1,590 บาท)</t>
  </si>
  <si>
    <t>TAX INV NO. 2001607</t>
  </si>
  <si>
    <t>หจก. ชุนหลีปิโตรเลี่ยม (400 บาท)</t>
  </si>
  <si>
    <t>TAX INV NO. 2001598</t>
  </si>
  <si>
    <t>หจก. ชุนหลีปิโตรเลี่ยม (1,800 บาท)</t>
  </si>
  <si>
    <t>TAX INV NO. 2001616</t>
  </si>
  <si>
    <t>หจก. ชุนหลีปิโตรเลี่ยม (1,430 บาท)</t>
  </si>
  <si>
    <t>TAX INV NO. 2001618</t>
  </si>
  <si>
    <t>หจก. ชุนหลีปิโตรเลี่ยม (1,610 บาท)</t>
  </si>
  <si>
    <t>TAX INV NO. 2001628</t>
  </si>
  <si>
    <t>หจก. ชุนหลีปิโตรเลี่ยม (1,220 บาท)</t>
  </si>
  <si>
    <t>TAX INV NO. 2001626</t>
  </si>
  <si>
    <t>หจก. ชุนหลีปิโตรเลี่ยม (2,060 บาท)</t>
  </si>
  <si>
    <t>TAX INV NO. 2001643</t>
  </si>
  <si>
    <t>หจก. ชุนหลีปิโตรเลี่ยม (1,560 บาท)</t>
  </si>
  <si>
    <t>TAX INV NO. 2001640</t>
  </si>
  <si>
    <t>หจก. ชุนหลีปิโตรเลี่ยม (1,600 บาท)</t>
  </si>
  <si>
    <t>TAX INV NO. 2001663</t>
  </si>
  <si>
    <t>หจก. ชุนหลีปิโตรเลี่ยม (1,500 บาท)</t>
  </si>
  <si>
    <t>TAX INV NO. 2001664</t>
  </si>
  <si>
    <t>หจก. ชุนหลีปิโตรเลี่ยม (1,400 บาท)</t>
  </si>
  <si>
    <t>TAX INV NO. 2001673</t>
  </si>
  <si>
    <t>หจก. ชุนหลีปิโตรเลี่ยม (680 บาท)</t>
  </si>
  <si>
    <t>TAX INV NO. 2001690</t>
  </si>
  <si>
    <t>หจก. ชุนหลีปิโตรเลี่ยม (1,520 บาท)</t>
  </si>
  <si>
    <t>TAX INV NO. 2001685</t>
  </si>
  <si>
    <t>หจก. ชุนหลีปิโตรเลี่ยม (1,000 บาท)</t>
  </si>
  <si>
    <t>TAX INV NO. 2001696</t>
  </si>
  <si>
    <t>หจก. ชุนหลีปิโตรเลี่ยม (500 บาท)</t>
  </si>
  <si>
    <t>TAX INV NO. 2001710</t>
  </si>
  <si>
    <t>หจก. ชุนหลีปิโตรเลี่ยม (1,530 บาท)</t>
  </si>
  <si>
    <t>TAX INV NO. 2001709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</si>
  <si>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</si>
  <si>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</si>
  <si>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</si>
  <si>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0079917  ลว. 6 ม.ค. 68</t>
  </si>
  <si>
    <t>( ราคา 654.84 บาท)</t>
  </si>
  <si>
    <t>ซ่อมแซมเก้าอี้พนักพิง (ใช้ประจำห้องบริหาร ธสากร)</t>
  </si>
  <si>
    <t>ร้าน ศิลป์เฟอร์นิเจอร์</t>
  </si>
  <si>
    <t>เห็นสมควรจัดจ้างได้</t>
  </si>
  <si>
    <t>เลขที่ 114 ลว. 6 ม.ค. 68</t>
  </si>
  <si>
    <t>(ราคา 350 บาท)</t>
  </si>
  <si>
    <t xml:space="preserve">ซ่อมแซมบำรุงรักษายานพาหนะ 5 รายการ </t>
  </si>
  <si>
    <t xml:space="preserve">อู่วัลวิทย์ยานยนต์ </t>
  </si>
  <si>
    <t>ใบสั่งจ้างเลขที่ 6/2568</t>
  </si>
  <si>
    <t>(กธ 8025 ฉช)</t>
  </si>
  <si>
    <t>(ราคา 4,000 บาท)</t>
  </si>
  <si>
    <t>ลว. 14 ม.ค. 68</t>
  </si>
  <si>
    <t xml:space="preserve">ประกวดราคาซื้อวัสดุเวชภัณฑ์ และวัสดุการแพทย์  </t>
  </si>
  <si>
    <t>517,800 (งปม.)</t>
  </si>
  <si>
    <t>ประกวดราคา</t>
  </si>
  <si>
    <t>หจก. บีเวลล์ ฟาร์มา</t>
  </si>
  <si>
    <t xml:space="preserve">สัญญาเลขที่ 1/2568 (e1/2568) </t>
  </si>
  <si>
    <t xml:space="preserve"> โครงการพัฒนาศักยภาพกระบวนการผลิตสินค้าเกษตร </t>
  </si>
  <si>
    <t>จัดซื้อราคาที่</t>
  </si>
  <si>
    <t>กลุ่มที่ 1 =</t>
  </si>
  <si>
    <t xml:space="preserve"> (e-bidding)</t>
  </si>
  <si>
    <t xml:space="preserve">แอนด์ อีควิปเมนท์ </t>
  </si>
  <si>
    <t>ลว. 21 ม.ค. 68</t>
  </si>
  <si>
    <t xml:space="preserve">กิจกรรมการพัฒนาสุขภาพสัตว์ จำนวน ๓ กลุ่ม (๘ รายการ) </t>
  </si>
  <si>
    <t>20,500 บาท</t>
  </si>
  <si>
    <t>กลุ่มที่ 1 จำนวน 15,573 บาท</t>
  </si>
  <si>
    <t>บริษัท โปรนาวิน จำกัด</t>
  </si>
  <si>
    <t xml:space="preserve">สัญญาเลขที่ 2/2568 (e1/2568) </t>
  </si>
  <si>
    <t>กลุ่มที่ 2 =225,400</t>
  </si>
  <si>
    <t>กลุ่มที่ 3 = 271,900</t>
  </si>
  <si>
    <t>กลุ่มที่ 2-3 จำนวน 394,327 บาท</t>
  </si>
  <si>
    <t>ปรับปรุงอาคารสำนักงานปศุสัตว์เขต 2</t>
  </si>
  <si>
    <t>นายภาคภูมิ  ไชโย</t>
  </si>
  <si>
    <t>สัญญาเลขที่ จ2/2568</t>
  </si>
  <si>
    <t>(ต่องวดที่ 2)</t>
  </si>
  <si>
    <t>(ราคา 200,880 บาท)</t>
  </si>
  <si>
    <t>ลว. 23 ม.ค.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</si>
</sst>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1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17"/>
      <name val="TH SarabunIT๙"/>
      <family val="2"/>
    </font>
    <font>
      <sz val="17"/>
      <color theme="1"/>
      <name val="TH SarabunIT๙"/>
      <family val="2"/>
      <charset val="222"/>
    </font>
    <font>
      <sz val="17"/>
      <color theme="1"/>
      <name val="TH SarabunIT๙"/>
      <family val="2"/>
    </font>
    <font>
      <sz val="11"/>
      <name val="Calibri"/>
      <family val="2"/>
      <charset val="222"/>
      <scheme val="minor"/>
    </font>
    <font>
      <sz val="18"/>
      <name val="TH SarabunIT๙"/>
      <family val="2"/>
    </font>
    <font>
      <sz val="14"/>
      <color theme="1"/>
      <name val="TH SarabunIT๙"/>
      <family val="2"/>
    </font>
    <font>
      <sz val="17"/>
      <color rgb="FFFF0000"/>
      <name val="TH SarabunIT๙"/>
      <family val="2"/>
    </font>
    <font>
      <sz val="14"/>
      <color theme="1"/>
      <name val="TH SarabunIT๙"/>
      <family val="2"/>
      <charset val="222"/>
    </font>
    <font>
      <sz val="13"/>
      <color theme="1"/>
      <name val="TH SarabunIT๙"/>
      <family val="2"/>
    </font>
    <font>
      <sz val="12.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 shrinkToFit="1"/>
    </xf>
    <xf numFmtId="43" fontId="4" fillId="0" borderId="4" xfId="1" applyFont="1" applyFill="1" applyBorder="1" applyAlignment="1">
      <alignment vertical="center"/>
    </xf>
    <xf numFmtId="0" fontId="4" fillId="0" borderId="4" xfId="0" applyFont="1" applyBorder="1" applyAlignment="1">
      <alignment horizontal="left" vertical="center" shrinkToFit="1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43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164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0" fontId="3" fillId="0" borderId="0" xfId="0" applyFont="1" applyAlignment="1">
      <alignment vertical="center"/>
    </xf>
    <xf numFmtId="164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/>
    </xf>
    <xf numFmtId="2" fontId="4" fillId="0" borderId="0" xfId="0" applyNumberFormat="1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49" fontId="4" fillId="0" borderId="1" xfId="0" quotePrefix="1" applyNumberFormat="1" applyFont="1" applyBorder="1" applyAlignment="1">
      <alignment horizontal="center" vertical="center" shrinkToFit="1"/>
    </xf>
    <xf numFmtId="164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43" fontId="6" fillId="0" borderId="1" xfId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 shrinkToFit="1"/>
    </xf>
    <xf numFmtId="43" fontId="6" fillId="0" borderId="3" xfId="1" applyFont="1" applyFill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43" fontId="5" fillId="0" borderId="1" xfId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vertical="center" shrinkToFit="1"/>
    </xf>
    <xf numFmtId="43" fontId="5" fillId="0" borderId="3" xfId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43" fontId="9" fillId="0" borderId="1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43" fontId="6" fillId="0" borderId="2" xfId="1" applyFont="1" applyFill="1" applyBorder="1" applyAlignment="1">
      <alignment horizontal="center" vertical="center"/>
    </xf>
    <xf numFmtId="43" fontId="6" fillId="0" borderId="2" xfId="1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3" fontId="6" fillId="0" borderId="3" xfId="0" applyNumberFormat="1" applyFont="1" applyBorder="1" applyAlignment="1">
      <alignment horizontal="center" vertical="center"/>
    </xf>
    <xf numFmtId="43" fontId="12" fillId="0" borderId="2" xfId="1" applyFont="1" applyFill="1" applyBorder="1" applyAlignment="1">
      <alignment vertical="center"/>
    </xf>
    <xf numFmtId="43" fontId="13" fillId="0" borderId="3" xfId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3D0A-CA60-4A81-B036-3D98DCA92CCE}">
  <sheetPr>
    <pageSetUpPr fitToPage="1"/>
  </sheetPr>
  <dimension ref="A1:J59"/>
  <sheetViews>
    <sheetView tabSelected="1" zoomScale="90" zoomScaleNormal="90" workbookViewId="0">
      <pane xSplit="1" ySplit="8" topLeftCell="B42" activePane="bottomRight" state="frozen"/>
      <selection activeCell="H77" sqref="H77"/>
      <selection pane="topRight" activeCell="H77" sqref="H77"/>
      <selection pane="bottomLeft" activeCell="H77" sqref="H77"/>
      <selection pane="bottomRight" activeCell="H77" sqref="H77"/>
    </sheetView>
  </sheetViews>
  <sheetFormatPr defaultColWidth="9" defaultRowHeight="23.25"/>
  <cols>
    <col min="1" max="1" width="6" style="2" customWidth="1"/>
    <col min="2" max="2" width="32.42578125" style="2" bestFit="1" customWidth="1"/>
    <col min="3" max="3" width="17.28515625" style="2" customWidth="1"/>
    <col min="4" max="4" width="16" style="2" customWidth="1"/>
    <col min="5" max="5" width="14.140625" style="2" customWidth="1"/>
    <col min="6" max="6" width="25" style="2" customWidth="1"/>
    <col min="7" max="7" width="16" style="2" customWidth="1"/>
    <col min="8" max="8" width="13.85546875" style="2" customWidth="1"/>
    <col min="9" max="9" width="32.140625" style="2" customWidth="1"/>
    <col min="10" max="16384" width="9" style="2"/>
  </cols>
  <sheetData>
    <row r="1" spans="1:9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4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24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 ht="8.25" customHeight="1"/>
    <row r="5" spans="1:9">
      <c r="A5" s="3" t="s">
        <v>3</v>
      </c>
      <c r="B5" s="3" t="s">
        <v>4</v>
      </c>
      <c r="C5" s="4" t="s">
        <v>5</v>
      </c>
      <c r="D5" s="3" t="s">
        <v>6</v>
      </c>
      <c r="E5" s="3" t="s">
        <v>7</v>
      </c>
      <c r="F5" s="4" t="s">
        <v>8</v>
      </c>
      <c r="G5" s="4" t="s">
        <v>9</v>
      </c>
      <c r="H5" s="4" t="s">
        <v>10</v>
      </c>
      <c r="I5" s="4" t="s">
        <v>11</v>
      </c>
    </row>
    <row r="6" spans="1:9">
      <c r="A6" s="5"/>
      <c r="B6" s="5"/>
      <c r="C6" s="6"/>
      <c r="D6" s="5"/>
      <c r="E6" s="5"/>
      <c r="F6" s="6"/>
      <c r="G6" s="6"/>
      <c r="H6" s="6"/>
      <c r="I6" s="6"/>
    </row>
    <row r="7" spans="1:9">
      <c r="A7" s="5"/>
      <c r="B7" s="5"/>
      <c r="C7" s="6"/>
      <c r="D7" s="5"/>
      <c r="E7" s="5"/>
      <c r="F7" s="6"/>
      <c r="G7" s="6"/>
      <c r="H7" s="6"/>
      <c r="I7" s="6"/>
    </row>
    <row r="8" spans="1:9">
      <c r="A8" s="7"/>
      <c r="B8" s="7"/>
      <c r="C8" s="8"/>
      <c r="D8" s="7"/>
      <c r="E8" s="7"/>
      <c r="F8" s="8"/>
      <c r="G8" s="8"/>
      <c r="H8" s="8"/>
      <c r="I8" s="8"/>
    </row>
    <row r="9" spans="1:9" s="13" customFormat="1" ht="28.5" customHeight="1">
      <c r="A9" s="9">
        <v>1</v>
      </c>
      <c r="B9" s="10" t="s">
        <v>12</v>
      </c>
      <c r="C9" s="11">
        <v>9000</v>
      </c>
      <c r="D9" s="11">
        <v>9000</v>
      </c>
      <c r="E9" s="9" t="s">
        <v>13</v>
      </c>
      <c r="F9" s="12" t="s">
        <v>14</v>
      </c>
      <c r="G9" s="11">
        <v>9000</v>
      </c>
      <c r="H9" s="9" t="s">
        <v>15</v>
      </c>
      <c r="I9" s="9" t="s">
        <v>16</v>
      </c>
    </row>
    <row r="10" spans="1:9" s="13" customFormat="1" ht="28.5" customHeight="1">
      <c r="A10" s="9">
        <v>2</v>
      </c>
      <c r="B10" s="10" t="s">
        <v>17</v>
      </c>
      <c r="C10" s="11">
        <v>8000</v>
      </c>
      <c r="D10" s="11">
        <v>8000</v>
      </c>
      <c r="E10" s="9" t="s">
        <v>13</v>
      </c>
      <c r="F10" s="12" t="s">
        <v>18</v>
      </c>
      <c r="G10" s="11">
        <v>8000</v>
      </c>
      <c r="H10" s="9" t="s">
        <v>15</v>
      </c>
      <c r="I10" s="9" t="s">
        <v>19</v>
      </c>
    </row>
    <row r="11" spans="1:9" s="13" customFormat="1" ht="27.75" customHeight="1">
      <c r="A11" s="9">
        <v>3</v>
      </c>
      <c r="B11" s="10" t="s">
        <v>12</v>
      </c>
      <c r="C11" s="11">
        <v>9000</v>
      </c>
      <c r="D11" s="11">
        <v>9000</v>
      </c>
      <c r="E11" s="9" t="s">
        <v>13</v>
      </c>
      <c r="F11" s="12" t="s">
        <v>20</v>
      </c>
      <c r="G11" s="11">
        <v>9000</v>
      </c>
      <c r="H11" s="9" t="s">
        <v>15</v>
      </c>
      <c r="I11" s="9" t="s">
        <v>21</v>
      </c>
    </row>
    <row r="12" spans="1:9" s="13" customFormat="1" ht="27.75" customHeight="1">
      <c r="A12" s="9">
        <v>4</v>
      </c>
      <c r="B12" s="10" t="s">
        <v>22</v>
      </c>
      <c r="C12" s="11">
        <v>5333.28</v>
      </c>
      <c r="D12" s="11">
        <f>+C12</f>
        <v>5333.28</v>
      </c>
      <c r="E12" s="9" t="s">
        <v>13</v>
      </c>
      <c r="F12" s="12" t="s">
        <v>23</v>
      </c>
      <c r="G12" s="11">
        <f>+C12</f>
        <v>5333.28</v>
      </c>
      <c r="H12" s="9" t="s">
        <v>15</v>
      </c>
      <c r="I12" s="9" t="s">
        <v>24</v>
      </c>
    </row>
    <row r="13" spans="1:9" s="13" customFormat="1" ht="27.75" customHeight="1">
      <c r="A13" s="9">
        <v>5</v>
      </c>
      <c r="B13" s="10" t="s">
        <v>25</v>
      </c>
      <c r="C13" s="11">
        <v>8000</v>
      </c>
      <c r="D13" s="11">
        <f>+C13</f>
        <v>8000</v>
      </c>
      <c r="E13" s="9" t="s">
        <v>13</v>
      </c>
      <c r="F13" s="12" t="s">
        <v>26</v>
      </c>
      <c r="G13" s="11">
        <f>+C13</f>
        <v>8000</v>
      </c>
      <c r="H13" s="9" t="s">
        <v>15</v>
      </c>
      <c r="I13" s="9" t="s">
        <v>27</v>
      </c>
    </row>
    <row r="14" spans="1:9" s="13" customFormat="1" ht="27.75" customHeight="1">
      <c r="A14" s="9">
        <v>6</v>
      </c>
      <c r="B14" s="10" t="s">
        <v>25</v>
      </c>
      <c r="C14" s="11">
        <v>8000</v>
      </c>
      <c r="D14" s="11">
        <f>+C14</f>
        <v>8000</v>
      </c>
      <c r="E14" s="9" t="s">
        <v>13</v>
      </c>
      <c r="F14" s="12" t="s">
        <v>28</v>
      </c>
      <c r="G14" s="11">
        <f>+C14</f>
        <v>8000</v>
      </c>
      <c r="H14" s="9" t="s">
        <v>15</v>
      </c>
      <c r="I14" s="9" t="s">
        <v>29</v>
      </c>
    </row>
    <row r="15" spans="1:9" s="13" customFormat="1" ht="27.75" customHeight="1">
      <c r="A15" s="9">
        <v>7</v>
      </c>
      <c r="B15" s="10" t="s">
        <v>25</v>
      </c>
      <c r="C15" s="11">
        <v>8000</v>
      </c>
      <c r="D15" s="11">
        <f>+C15</f>
        <v>8000</v>
      </c>
      <c r="E15" s="9" t="s">
        <v>13</v>
      </c>
      <c r="F15" s="12" t="s">
        <v>30</v>
      </c>
      <c r="G15" s="11">
        <f>+C15</f>
        <v>8000</v>
      </c>
      <c r="H15" s="9" t="s">
        <v>15</v>
      </c>
      <c r="I15" s="9" t="s">
        <v>31</v>
      </c>
    </row>
    <row r="16" spans="1:9" s="13" customFormat="1" ht="27.75" customHeight="1">
      <c r="A16" s="9">
        <v>8</v>
      </c>
      <c r="B16" s="10" t="s">
        <v>25</v>
      </c>
      <c r="C16" s="11">
        <v>8000</v>
      </c>
      <c r="D16" s="11">
        <f>+C16</f>
        <v>8000</v>
      </c>
      <c r="E16" s="9" t="s">
        <v>13</v>
      </c>
      <c r="F16" s="12" t="s">
        <v>32</v>
      </c>
      <c r="G16" s="11">
        <f>+C16</f>
        <v>8000</v>
      </c>
      <c r="H16" s="9" t="s">
        <v>15</v>
      </c>
      <c r="I16" s="9" t="s">
        <v>33</v>
      </c>
    </row>
    <row r="17" spans="1:10" s="19" customFormat="1" ht="28.5" customHeight="1">
      <c r="A17" s="14">
        <v>9</v>
      </c>
      <c r="B17" s="15" t="s">
        <v>34</v>
      </c>
      <c r="C17" s="16">
        <v>12000</v>
      </c>
      <c r="D17" s="16">
        <v>12000</v>
      </c>
      <c r="E17" s="14" t="s">
        <v>13</v>
      </c>
      <c r="F17" s="17" t="s">
        <v>35</v>
      </c>
      <c r="G17" s="16">
        <v>12000</v>
      </c>
      <c r="H17" s="14" t="s">
        <v>36</v>
      </c>
      <c r="I17" s="14" t="s">
        <v>37</v>
      </c>
      <c r="J17" s="18"/>
    </row>
    <row r="18" spans="1:10" s="25" customFormat="1" ht="28.5" customHeight="1">
      <c r="A18" s="20"/>
      <c r="B18" s="21" t="s">
        <v>38</v>
      </c>
      <c r="C18" s="22"/>
      <c r="D18" s="23"/>
      <c r="E18" s="22"/>
      <c r="F18" s="24" t="s">
        <v>39</v>
      </c>
      <c r="G18" s="23"/>
      <c r="H18" s="20"/>
      <c r="I18" s="20" t="s">
        <v>40</v>
      </c>
      <c r="J18" s="19"/>
    </row>
    <row r="19" spans="1:10" s="30" customFormat="1" ht="28.5" customHeight="1">
      <c r="A19" s="9">
        <v>10</v>
      </c>
      <c r="B19" s="12" t="s">
        <v>41</v>
      </c>
      <c r="C19" s="26">
        <v>930</v>
      </c>
      <c r="D19" s="26">
        <f t="shared" ref="D19:D39" si="0">+C19</f>
        <v>930</v>
      </c>
      <c r="E19" s="9" t="s">
        <v>13</v>
      </c>
      <c r="F19" s="12" t="s">
        <v>42</v>
      </c>
      <c r="G19" s="26">
        <f t="shared" ref="G19:G39" si="1">+C19</f>
        <v>930</v>
      </c>
      <c r="H19" s="27" t="s">
        <v>43</v>
      </c>
      <c r="I19" s="28" t="s">
        <v>44</v>
      </c>
      <c r="J19" s="29"/>
    </row>
    <row r="20" spans="1:10" s="30" customFormat="1" ht="28.5" customHeight="1">
      <c r="A20" s="20">
        <v>11</v>
      </c>
      <c r="B20" s="12" t="s">
        <v>41</v>
      </c>
      <c r="C20" s="26">
        <v>910</v>
      </c>
      <c r="D20" s="26">
        <f t="shared" si="0"/>
        <v>910</v>
      </c>
      <c r="E20" s="9" t="s">
        <v>13</v>
      </c>
      <c r="F20" s="12" t="s">
        <v>45</v>
      </c>
      <c r="G20" s="26">
        <f t="shared" si="1"/>
        <v>910</v>
      </c>
      <c r="H20" s="27" t="s">
        <v>43</v>
      </c>
      <c r="I20" s="28" t="s">
        <v>46</v>
      </c>
      <c r="J20" s="31"/>
    </row>
    <row r="21" spans="1:10" s="30" customFormat="1" ht="28.5" customHeight="1">
      <c r="A21" s="9">
        <v>12</v>
      </c>
      <c r="B21" s="12" t="s">
        <v>41</v>
      </c>
      <c r="C21" s="26">
        <v>1320</v>
      </c>
      <c r="D21" s="26">
        <f t="shared" si="0"/>
        <v>1320</v>
      </c>
      <c r="E21" s="9" t="s">
        <v>13</v>
      </c>
      <c r="F21" s="12" t="s">
        <v>47</v>
      </c>
      <c r="G21" s="26">
        <f t="shared" si="1"/>
        <v>1320</v>
      </c>
      <c r="H21" s="27" t="s">
        <v>43</v>
      </c>
      <c r="I21" s="28" t="s">
        <v>48</v>
      </c>
      <c r="J21" s="29"/>
    </row>
    <row r="22" spans="1:10" s="30" customFormat="1" ht="28.5" customHeight="1">
      <c r="A22" s="20">
        <v>13</v>
      </c>
      <c r="B22" s="12" t="s">
        <v>41</v>
      </c>
      <c r="C22" s="26">
        <v>920</v>
      </c>
      <c r="D22" s="26">
        <f t="shared" si="0"/>
        <v>920</v>
      </c>
      <c r="E22" s="9" t="s">
        <v>13</v>
      </c>
      <c r="F22" s="12" t="s">
        <v>49</v>
      </c>
      <c r="G22" s="26">
        <f t="shared" si="1"/>
        <v>920</v>
      </c>
      <c r="H22" s="27" t="s">
        <v>43</v>
      </c>
      <c r="I22" s="28" t="s">
        <v>50</v>
      </c>
      <c r="J22" s="31"/>
    </row>
    <row r="23" spans="1:10" s="30" customFormat="1" ht="28.5" customHeight="1">
      <c r="A23" s="9">
        <v>14</v>
      </c>
      <c r="B23" s="12" t="s">
        <v>41</v>
      </c>
      <c r="C23" s="26">
        <v>970</v>
      </c>
      <c r="D23" s="26">
        <f t="shared" si="0"/>
        <v>970</v>
      </c>
      <c r="E23" s="9" t="s">
        <v>13</v>
      </c>
      <c r="F23" s="12" t="s">
        <v>51</v>
      </c>
      <c r="G23" s="26">
        <f t="shared" si="1"/>
        <v>970</v>
      </c>
      <c r="H23" s="27" t="s">
        <v>43</v>
      </c>
      <c r="I23" s="28" t="s">
        <v>52</v>
      </c>
      <c r="J23" s="29"/>
    </row>
    <row r="24" spans="1:10" s="30" customFormat="1" ht="28.5" customHeight="1">
      <c r="A24" s="20">
        <v>15</v>
      </c>
      <c r="B24" s="12" t="s">
        <v>41</v>
      </c>
      <c r="C24" s="26">
        <v>1590</v>
      </c>
      <c r="D24" s="26">
        <f t="shared" si="0"/>
        <v>1590</v>
      </c>
      <c r="E24" s="9" t="s">
        <v>13</v>
      </c>
      <c r="F24" s="12" t="s">
        <v>53</v>
      </c>
      <c r="G24" s="26">
        <f t="shared" si="1"/>
        <v>1590</v>
      </c>
      <c r="H24" s="27" t="s">
        <v>43</v>
      </c>
      <c r="I24" s="28" t="s">
        <v>54</v>
      </c>
      <c r="J24" s="31"/>
    </row>
    <row r="25" spans="1:10" s="32" customFormat="1" ht="28.5" customHeight="1">
      <c r="A25" s="9">
        <v>16</v>
      </c>
      <c r="B25" s="12" t="s">
        <v>41</v>
      </c>
      <c r="C25" s="26">
        <v>400</v>
      </c>
      <c r="D25" s="26">
        <f t="shared" si="0"/>
        <v>400</v>
      </c>
      <c r="E25" s="9" t="s">
        <v>13</v>
      </c>
      <c r="F25" s="12" t="s">
        <v>55</v>
      </c>
      <c r="G25" s="26">
        <f t="shared" si="1"/>
        <v>400</v>
      </c>
      <c r="H25" s="27" t="s">
        <v>43</v>
      </c>
      <c r="I25" s="28" t="s">
        <v>56</v>
      </c>
      <c r="J25" s="29"/>
    </row>
    <row r="26" spans="1:10" s="32" customFormat="1" ht="28.5" customHeight="1">
      <c r="A26" s="20">
        <v>17</v>
      </c>
      <c r="B26" s="12" t="s">
        <v>41</v>
      </c>
      <c r="C26" s="26">
        <v>1800</v>
      </c>
      <c r="D26" s="26">
        <f t="shared" si="0"/>
        <v>1800</v>
      </c>
      <c r="E26" s="9" t="s">
        <v>13</v>
      </c>
      <c r="F26" s="12" t="s">
        <v>57</v>
      </c>
      <c r="G26" s="26">
        <f t="shared" si="1"/>
        <v>1800</v>
      </c>
      <c r="H26" s="27" t="s">
        <v>43</v>
      </c>
      <c r="I26" s="28" t="s">
        <v>58</v>
      </c>
      <c r="J26" s="31"/>
    </row>
    <row r="27" spans="1:10" s="32" customFormat="1" ht="28.5" customHeight="1">
      <c r="A27" s="9">
        <v>18</v>
      </c>
      <c r="B27" s="12" t="s">
        <v>41</v>
      </c>
      <c r="C27" s="26">
        <v>1430</v>
      </c>
      <c r="D27" s="26">
        <f t="shared" si="0"/>
        <v>1430</v>
      </c>
      <c r="E27" s="9" t="s">
        <v>13</v>
      </c>
      <c r="F27" s="12" t="s">
        <v>59</v>
      </c>
      <c r="G27" s="26">
        <f t="shared" si="1"/>
        <v>1430</v>
      </c>
      <c r="H27" s="27" t="s">
        <v>43</v>
      </c>
      <c r="I27" s="28" t="s">
        <v>60</v>
      </c>
      <c r="J27" s="29"/>
    </row>
    <row r="28" spans="1:10" s="32" customFormat="1" ht="28.5" customHeight="1">
      <c r="A28" s="20">
        <v>19</v>
      </c>
      <c r="B28" s="12" t="s">
        <v>41</v>
      </c>
      <c r="C28" s="26">
        <v>1610</v>
      </c>
      <c r="D28" s="26">
        <f t="shared" si="0"/>
        <v>1610</v>
      </c>
      <c r="E28" s="9" t="s">
        <v>13</v>
      </c>
      <c r="F28" s="12" t="s">
        <v>61</v>
      </c>
      <c r="G28" s="26">
        <f t="shared" si="1"/>
        <v>1610</v>
      </c>
      <c r="H28" s="27" t="s">
        <v>43</v>
      </c>
      <c r="I28" s="28" t="s">
        <v>62</v>
      </c>
      <c r="J28" s="31"/>
    </row>
    <row r="29" spans="1:10" s="32" customFormat="1" ht="28.5" customHeight="1">
      <c r="A29" s="9">
        <v>20</v>
      </c>
      <c r="B29" s="12" t="s">
        <v>41</v>
      </c>
      <c r="C29" s="26">
        <v>1220</v>
      </c>
      <c r="D29" s="26">
        <f t="shared" si="0"/>
        <v>1220</v>
      </c>
      <c r="E29" s="9" t="s">
        <v>13</v>
      </c>
      <c r="F29" s="12" t="s">
        <v>63</v>
      </c>
      <c r="G29" s="26">
        <f t="shared" si="1"/>
        <v>1220</v>
      </c>
      <c r="H29" s="27" t="s">
        <v>43</v>
      </c>
      <c r="I29" s="28" t="s">
        <v>64</v>
      </c>
      <c r="J29" s="29"/>
    </row>
    <row r="30" spans="1:10" s="32" customFormat="1" ht="28.5" customHeight="1">
      <c r="A30" s="20">
        <v>21</v>
      </c>
      <c r="B30" s="12" t="s">
        <v>41</v>
      </c>
      <c r="C30" s="26">
        <v>2060</v>
      </c>
      <c r="D30" s="26">
        <f t="shared" si="0"/>
        <v>2060</v>
      </c>
      <c r="E30" s="9" t="s">
        <v>13</v>
      </c>
      <c r="F30" s="12" t="s">
        <v>65</v>
      </c>
      <c r="G30" s="26">
        <f t="shared" si="1"/>
        <v>2060</v>
      </c>
      <c r="H30" s="27" t="s">
        <v>43</v>
      </c>
      <c r="I30" s="28" t="s">
        <v>66</v>
      </c>
      <c r="J30" s="31"/>
    </row>
    <row r="31" spans="1:10" s="32" customFormat="1" ht="28.5" customHeight="1">
      <c r="A31" s="9">
        <v>22</v>
      </c>
      <c r="B31" s="12" t="s">
        <v>41</v>
      </c>
      <c r="C31" s="26">
        <v>1560</v>
      </c>
      <c r="D31" s="26">
        <f t="shared" si="0"/>
        <v>1560</v>
      </c>
      <c r="E31" s="9" t="s">
        <v>13</v>
      </c>
      <c r="F31" s="12" t="s">
        <v>67</v>
      </c>
      <c r="G31" s="26">
        <f t="shared" si="1"/>
        <v>1560</v>
      </c>
      <c r="H31" s="27" t="s">
        <v>43</v>
      </c>
      <c r="I31" s="28" t="s">
        <v>68</v>
      </c>
      <c r="J31" s="29"/>
    </row>
    <row r="32" spans="1:10" s="32" customFormat="1" ht="28.5" customHeight="1">
      <c r="A32" s="20">
        <v>23</v>
      </c>
      <c r="B32" s="12" t="s">
        <v>41</v>
      </c>
      <c r="C32" s="26">
        <v>1600</v>
      </c>
      <c r="D32" s="26">
        <f t="shared" si="0"/>
        <v>1600</v>
      </c>
      <c r="E32" s="9" t="s">
        <v>13</v>
      </c>
      <c r="F32" s="12" t="s">
        <v>69</v>
      </c>
      <c r="G32" s="26">
        <f t="shared" si="1"/>
        <v>1600</v>
      </c>
      <c r="H32" s="27" t="s">
        <v>43</v>
      </c>
      <c r="I32" s="28" t="s">
        <v>70</v>
      </c>
      <c r="J32" s="31"/>
    </row>
    <row r="33" spans="1:10" s="32" customFormat="1" ht="28.5" customHeight="1">
      <c r="A33" s="9">
        <v>24</v>
      </c>
      <c r="B33" s="12" t="s">
        <v>41</v>
      </c>
      <c r="C33" s="26">
        <v>1500</v>
      </c>
      <c r="D33" s="26">
        <f t="shared" si="0"/>
        <v>1500</v>
      </c>
      <c r="E33" s="9" t="s">
        <v>13</v>
      </c>
      <c r="F33" s="12" t="s">
        <v>71</v>
      </c>
      <c r="G33" s="26">
        <f t="shared" si="1"/>
        <v>1500</v>
      </c>
      <c r="H33" s="27" t="s">
        <v>43</v>
      </c>
      <c r="I33" s="28" t="s">
        <v>72</v>
      </c>
      <c r="J33" s="29"/>
    </row>
    <row r="34" spans="1:10" s="30" customFormat="1" ht="28.5" customHeight="1">
      <c r="A34" s="20">
        <v>25</v>
      </c>
      <c r="B34" s="12" t="s">
        <v>41</v>
      </c>
      <c r="C34" s="26">
        <v>1400</v>
      </c>
      <c r="D34" s="26">
        <f t="shared" si="0"/>
        <v>1400</v>
      </c>
      <c r="E34" s="9" t="s">
        <v>13</v>
      </c>
      <c r="F34" s="12" t="s">
        <v>73</v>
      </c>
      <c r="G34" s="26">
        <f t="shared" si="1"/>
        <v>1400</v>
      </c>
      <c r="H34" s="27" t="s">
        <v>43</v>
      </c>
      <c r="I34" s="28" t="s">
        <v>74</v>
      </c>
      <c r="J34" s="31"/>
    </row>
    <row r="35" spans="1:10" s="30" customFormat="1" ht="28.5" customHeight="1">
      <c r="A35" s="9">
        <v>26</v>
      </c>
      <c r="B35" s="12" t="s">
        <v>41</v>
      </c>
      <c r="C35" s="26">
        <v>680</v>
      </c>
      <c r="D35" s="26">
        <f t="shared" si="0"/>
        <v>680</v>
      </c>
      <c r="E35" s="9" t="s">
        <v>13</v>
      </c>
      <c r="F35" s="12" t="s">
        <v>75</v>
      </c>
      <c r="G35" s="26">
        <f t="shared" si="1"/>
        <v>680</v>
      </c>
      <c r="H35" s="27" t="s">
        <v>43</v>
      </c>
      <c r="I35" s="28" t="s">
        <v>76</v>
      </c>
      <c r="J35" s="29"/>
    </row>
    <row r="36" spans="1:10" s="30" customFormat="1" ht="28.5" customHeight="1">
      <c r="A36" s="20">
        <v>27</v>
      </c>
      <c r="B36" s="12" t="s">
        <v>41</v>
      </c>
      <c r="C36" s="26">
        <v>1520</v>
      </c>
      <c r="D36" s="26">
        <f t="shared" si="0"/>
        <v>1520</v>
      </c>
      <c r="E36" s="9" t="s">
        <v>13</v>
      </c>
      <c r="F36" s="12" t="s">
        <v>77</v>
      </c>
      <c r="G36" s="26">
        <f t="shared" si="1"/>
        <v>1520</v>
      </c>
      <c r="H36" s="27" t="s">
        <v>43</v>
      </c>
      <c r="I36" s="28" t="s">
        <v>78</v>
      </c>
      <c r="J36" s="31"/>
    </row>
    <row r="37" spans="1:10" s="30" customFormat="1" ht="28.5" customHeight="1">
      <c r="A37" s="9">
        <v>28</v>
      </c>
      <c r="B37" s="12" t="s">
        <v>41</v>
      </c>
      <c r="C37" s="26">
        <v>1000</v>
      </c>
      <c r="D37" s="26">
        <f t="shared" si="0"/>
        <v>1000</v>
      </c>
      <c r="E37" s="9" t="s">
        <v>13</v>
      </c>
      <c r="F37" s="12" t="s">
        <v>79</v>
      </c>
      <c r="G37" s="26">
        <f t="shared" si="1"/>
        <v>1000</v>
      </c>
      <c r="H37" s="27" t="s">
        <v>43</v>
      </c>
      <c r="I37" s="28" t="s">
        <v>80</v>
      </c>
      <c r="J37" s="29"/>
    </row>
    <row r="38" spans="1:10" s="30" customFormat="1" ht="28.5" customHeight="1">
      <c r="A38" s="20">
        <v>29</v>
      </c>
      <c r="B38" s="12" t="s">
        <v>41</v>
      </c>
      <c r="C38" s="26">
        <v>500</v>
      </c>
      <c r="D38" s="26">
        <f t="shared" si="0"/>
        <v>500</v>
      </c>
      <c r="E38" s="9" t="s">
        <v>13</v>
      </c>
      <c r="F38" s="12" t="s">
        <v>81</v>
      </c>
      <c r="G38" s="26">
        <f t="shared" si="1"/>
        <v>500</v>
      </c>
      <c r="H38" s="27" t="s">
        <v>43</v>
      </c>
      <c r="I38" s="28" t="s">
        <v>82</v>
      </c>
      <c r="J38" s="29"/>
    </row>
    <row r="39" spans="1:10" s="30" customFormat="1" ht="28.5" customHeight="1">
      <c r="A39" s="9">
        <v>30</v>
      </c>
      <c r="B39" s="12" t="s">
        <v>41</v>
      </c>
      <c r="C39" s="26">
        <v>1530</v>
      </c>
      <c r="D39" s="26">
        <f t="shared" si="0"/>
        <v>1530</v>
      </c>
      <c r="E39" s="9" t="s">
        <v>13</v>
      </c>
      <c r="F39" s="12" t="s">
        <v>83</v>
      </c>
      <c r="G39" s="26">
        <f t="shared" si="1"/>
        <v>1530</v>
      </c>
      <c r="H39" s="27" t="s">
        <v>43</v>
      </c>
      <c r="I39" s="28" t="s">
        <v>84</v>
      </c>
      <c r="J39" s="31"/>
    </row>
    <row r="40" spans="1:10" s="36" customFormat="1" ht="28.5" customHeight="1">
      <c r="A40" s="14">
        <v>31</v>
      </c>
      <c r="B40" s="33" t="s">
        <v>85</v>
      </c>
      <c r="C40" s="16">
        <v>654.84</v>
      </c>
      <c r="D40" s="16">
        <f>+C40</f>
        <v>654.84</v>
      </c>
      <c r="E40" s="14" t="s">
        <v>13</v>
      </c>
      <c r="F40" s="17" t="s">
        <v>86</v>
      </c>
      <c r="G40" s="16">
        <f>+C40</f>
        <v>654.84</v>
      </c>
      <c r="H40" s="17" t="s">
        <v>87</v>
      </c>
      <c r="I40" s="34" t="s">
        <v>88</v>
      </c>
      <c r="J40" s="35"/>
    </row>
    <row r="41" spans="1:10" s="36" customFormat="1" ht="28.5" customHeight="1">
      <c r="A41" s="20"/>
      <c r="B41" s="24"/>
      <c r="C41" s="23"/>
      <c r="D41" s="23"/>
      <c r="E41" s="20"/>
      <c r="F41" s="37" t="s">
        <v>89</v>
      </c>
      <c r="G41" s="23"/>
      <c r="H41" s="23"/>
      <c r="I41" s="37"/>
      <c r="J41" s="32"/>
    </row>
    <row r="42" spans="1:10" s="19" customFormat="1" ht="28.5" customHeight="1">
      <c r="A42" s="38">
        <v>32</v>
      </c>
      <c r="B42" s="39" t="s">
        <v>90</v>
      </c>
      <c r="C42" s="40">
        <v>350</v>
      </c>
      <c r="D42" s="40">
        <f>+C42</f>
        <v>350</v>
      </c>
      <c r="E42" s="38" t="s">
        <v>13</v>
      </c>
      <c r="F42" s="41" t="s">
        <v>91</v>
      </c>
      <c r="G42" s="40">
        <f>+C42</f>
        <v>350</v>
      </c>
      <c r="H42" s="42" t="s">
        <v>92</v>
      </c>
      <c r="I42" s="38" t="s">
        <v>93</v>
      </c>
      <c r="J42" s="43"/>
    </row>
    <row r="43" spans="1:10" s="19" customFormat="1" ht="28.5" customHeight="1">
      <c r="A43" s="44"/>
      <c r="B43" s="45"/>
      <c r="C43" s="46"/>
      <c r="D43" s="46"/>
      <c r="E43" s="44"/>
      <c r="F43" s="47" t="s">
        <v>94</v>
      </c>
      <c r="G43" s="46"/>
      <c r="H43" s="44"/>
      <c r="I43" s="44"/>
      <c r="J43" s="43"/>
    </row>
    <row r="44" spans="1:10" s="19" customFormat="1" ht="28.5" customHeight="1">
      <c r="A44" s="38">
        <v>33</v>
      </c>
      <c r="B44" s="48" t="s">
        <v>95</v>
      </c>
      <c r="C44" s="49">
        <v>4000</v>
      </c>
      <c r="D44" s="49">
        <f>+C44</f>
        <v>4000</v>
      </c>
      <c r="E44" s="50" t="s">
        <v>13</v>
      </c>
      <c r="F44" s="51" t="s">
        <v>96</v>
      </c>
      <c r="G44" s="49">
        <f>+C44</f>
        <v>4000</v>
      </c>
      <c r="H44" s="52" t="s">
        <v>92</v>
      </c>
      <c r="I44" s="53" t="s">
        <v>97</v>
      </c>
      <c r="J44" s="43"/>
    </row>
    <row r="45" spans="1:10" s="19" customFormat="1" ht="28.5" customHeight="1">
      <c r="A45" s="44"/>
      <c r="B45" s="54" t="s">
        <v>98</v>
      </c>
      <c r="C45" s="55"/>
      <c r="D45" s="55"/>
      <c r="E45" s="56"/>
      <c r="F45" s="47" t="s">
        <v>99</v>
      </c>
      <c r="G45" s="46"/>
      <c r="H45" s="44"/>
      <c r="I45" s="53" t="s">
        <v>100</v>
      </c>
      <c r="J45" s="43"/>
    </row>
    <row r="46" spans="1:10" s="19" customFormat="1" ht="28.5" customHeight="1">
      <c r="A46" s="38">
        <v>34</v>
      </c>
      <c r="B46" s="39" t="s">
        <v>101</v>
      </c>
      <c r="C46" s="57" t="s">
        <v>102</v>
      </c>
      <c r="D46" s="40">
        <v>517653.27</v>
      </c>
      <c r="E46" s="38" t="s">
        <v>103</v>
      </c>
      <c r="F46" s="41" t="s">
        <v>104</v>
      </c>
      <c r="G46" s="40">
        <v>15573</v>
      </c>
      <c r="H46" s="38" t="s">
        <v>36</v>
      </c>
      <c r="I46" s="38" t="s">
        <v>105</v>
      </c>
      <c r="J46" s="43"/>
    </row>
    <row r="47" spans="1:10" s="19" customFormat="1" ht="28.5" customHeight="1">
      <c r="A47" s="58"/>
      <c r="B47" s="59" t="s">
        <v>106</v>
      </c>
      <c r="C47" s="60" t="s">
        <v>107</v>
      </c>
      <c r="D47" s="61" t="s">
        <v>108</v>
      </c>
      <c r="E47" s="58" t="s">
        <v>109</v>
      </c>
      <c r="F47" s="62" t="s">
        <v>110</v>
      </c>
      <c r="G47" s="61"/>
      <c r="H47" s="58"/>
      <c r="I47" s="58" t="s">
        <v>111</v>
      </c>
      <c r="J47" s="43"/>
    </row>
    <row r="48" spans="1:10" s="19" customFormat="1" ht="28.5" customHeight="1">
      <c r="A48" s="44"/>
      <c r="B48" s="45" t="s">
        <v>112</v>
      </c>
      <c r="C48" s="46">
        <v>15573</v>
      </c>
      <c r="D48" s="46" t="s">
        <v>113</v>
      </c>
      <c r="E48" s="63">
        <v>15573</v>
      </c>
      <c r="F48" s="47" t="s">
        <v>114</v>
      </c>
      <c r="G48" s="46"/>
      <c r="H48" s="44"/>
      <c r="I48" s="44"/>
      <c r="J48" s="43"/>
    </row>
    <row r="49" spans="1:10" s="19" customFormat="1" ht="28.5" customHeight="1">
      <c r="A49" s="38">
        <v>35</v>
      </c>
      <c r="B49" s="39" t="s">
        <v>101</v>
      </c>
      <c r="C49" s="57" t="s">
        <v>102</v>
      </c>
      <c r="D49" s="40">
        <v>517653.27</v>
      </c>
      <c r="E49" s="38" t="s">
        <v>103</v>
      </c>
      <c r="F49" s="41" t="s">
        <v>115</v>
      </c>
      <c r="G49" s="40">
        <f>152077+242250</f>
        <v>394327</v>
      </c>
      <c r="H49" s="38" t="s">
        <v>36</v>
      </c>
      <c r="I49" s="38" t="s">
        <v>116</v>
      </c>
      <c r="J49" s="43"/>
    </row>
    <row r="50" spans="1:10" s="19" customFormat="1" ht="28.5" customHeight="1">
      <c r="A50" s="58"/>
      <c r="B50" s="59" t="s">
        <v>106</v>
      </c>
      <c r="C50" s="60" t="s">
        <v>107</v>
      </c>
      <c r="D50" s="64" t="s">
        <v>117</v>
      </c>
      <c r="E50" s="58" t="s">
        <v>109</v>
      </c>
      <c r="F50" s="62"/>
      <c r="G50" s="61"/>
      <c r="H50" s="58"/>
      <c r="I50" s="58" t="s">
        <v>111</v>
      </c>
      <c r="J50" s="43"/>
    </row>
    <row r="51" spans="1:10" s="19" customFormat="1" ht="28.5" customHeight="1">
      <c r="A51" s="44"/>
      <c r="B51" s="45" t="s">
        <v>112</v>
      </c>
      <c r="C51" s="46">
        <v>394327</v>
      </c>
      <c r="D51" s="65" t="s">
        <v>118</v>
      </c>
      <c r="E51" s="63">
        <v>394327</v>
      </c>
      <c r="F51" s="47" t="s">
        <v>119</v>
      </c>
      <c r="G51" s="46"/>
      <c r="H51" s="44"/>
      <c r="I51" s="44"/>
      <c r="J51" s="43"/>
    </row>
    <row r="52" spans="1:10" s="19" customFormat="1" ht="28.5" customHeight="1">
      <c r="A52" s="38">
        <v>36</v>
      </c>
      <c r="B52" s="39" t="s">
        <v>120</v>
      </c>
      <c r="C52" s="40">
        <v>200880</v>
      </c>
      <c r="D52" s="40">
        <v>200880</v>
      </c>
      <c r="E52" s="38" t="s">
        <v>13</v>
      </c>
      <c r="F52" s="41" t="s">
        <v>121</v>
      </c>
      <c r="G52" s="40">
        <v>200880</v>
      </c>
      <c r="H52" s="38" t="s">
        <v>36</v>
      </c>
      <c r="I52" s="38" t="s">
        <v>122</v>
      </c>
      <c r="J52" s="43"/>
    </row>
    <row r="53" spans="1:10" s="67" customFormat="1" ht="28.5" customHeight="1">
      <c r="A53" s="44"/>
      <c r="B53" s="45" t="s">
        <v>123</v>
      </c>
      <c r="C53" s="46"/>
      <c r="D53" s="46"/>
      <c r="E53" s="44"/>
      <c r="F53" s="47" t="s">
        <v>124</v>
      </c>
      <c r="G53" s="46"/>
      <c r="H53" s="44"/>
      <c r="I53" s="44" t="s">
        <v>125</v>
      </c>
      <c r="J53" s="66"/>
    </row>
    <row r="54" spans="1:10" ht="28.5" customHeight="1"/>
    <row r="55" spans="1:10" ht="28.5" customHeight="1"/>
    <row r="56" spans="1:10" ht="28.5" customHeight="1"/>
    <row r="57" spans="1:10" ht="28.5" customHeight="1"/>
    <row r="58" spans="1:10" ht="28.5" customHeight="1"/>
    <row r="59" spans="1:10" ht="28.5" customHeight="1"/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9370078740157483" bottom="0.35433070866141736" header="0.31496062992125984" footer="0.31496062992125984"/>
  <pageSetup paperSize="9" scale="82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ม.ค. 68</vt:lpstr>
      <vt:lpstr>'ม.ค. 68'!Print_Area</vt:lpstr>
      <vt:lpstr>'ม.ค.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2026-05-06T01:57:13Z</dcterms:created>
  <dcterms:modified xsi:type="dcterms:W3CDTF">2026-05-06T01:57:48Z</dcterms:modified>
</cp:coreProperties>
</file>