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แม็กกี้\แผนปฏิบัติงานและแผนงบประมาณ\2569\บริหาร\"/>
    </mc:Choice>
  </mc:AlternateContent>
  <xr:revisionPtr revIDLastSave="0" documentId="8_{0A70F7DA-52C3-492B-92B3-9DE116885C79}" xr6:coauthVersionLast="47" xr6:coauthVersionMax="47" xr10:uidLastSave="{00000000-0000-0000-0000-000000000000}"/>
  <bookViews>
    <workbookView xWindow="-120" yWindow="-120" windowWidth="20730" windowHeight="11040" xr2:uid="{664BEA06-555B-4CF2-8A3E-316051292BB9}"/>
  </bookViews>
  <sheets>
    <sheet name="มี.ค. 68" sheetId="1" r:id="rId1"/>
  </sheets>
  <definedNames>
    <definedName name="_xlnm.Print_Area" localSheetId="0">'มี.ค. 68'!$A$1:$I$85</definedName>
    <definedName name="_xlnm.Print_Titles" localSheetId="0">'มี.ค. 68'!$1:$8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7" i="1" l="1"/>
  <c r="D57" i="1"/>
  <c r="G55" i="1"/>
  <c r="D55" i="1"/>
  <c r="D53" i="1"/>
  <c r="G53" i="1" s="1"/>
  <c r="D52" i="1"/>
  <c r="G52" i="1" s="1"/>
  <c r="G51" i="1"/>
  <c r="G50" i="1"/>
  <c r="G49" i="1"/>
  <c r="G48" i="1"/>
  <c r="C46" i="1"/>
  <c r="G46" i="1" s="1"/>
  <c r="G44" i="1"/>
  <c r="G43" i="1"/>
  <c r="C43" i="1"/>
  <c r="G41" i="1"/>
  <c r="G39" i="1"/>
  <c r="D39" i="1"/>
  <c r="G38" i="1"/>
  <c r="D38" i="1"/>
  <c r="G37" i="1"/>
  <c r="D37" i="1"/>
  <c r="G36" i="1"/>
  <c r="D36" i="1"/>
  <c r="G35" i="1"/>
  <c r="D35" i="1"/>
  <c r="G34" i="1"/>
  <c r="D34" i="1"/>
  <c r="G33" i="1"/>
  <c r="D33" i="1"/>
  <c r="G32" i="1"/>
  <c r="D32" i="1"/>
  <c r="G31" i="1"/>
  <c r="D31" i="1"/>
  <c r="G30" i="1"/>
  <c r="D30" i="1"/>
  <c r="G29" i="1"/>
  <c r="D29" i="1"/>
  <c r="G28" i="1"/>
  <c r="D28" i="1"/>
  <c r="G27" i="1"/>
  <c r="D27" i="1"/>
  <c r="G26" i="1"/>
  <c r="D26" i="1"/>
  <c r="G25" i="1"/>
  <c r="D25" i="1"/>
  <c r="G24" i="1"/>
  <c r="D24" i="1"/>
  <c r="G23" i="1"/>
  <c r="D23" i="1"/>
  <c r="G22" i="1"/>
  <c r="D22" i="1"/>
  <c r="G21" i="1"/>
  <c r="D21" i="1"/>
  <c r="G20" i="1"/>
  <c r="D20" i="1"/>
  <c r="G18" i="1"/>
  <c r="D18" i="1"/>
  <c r="G15" i="1"/>
  <c r="D15" i="1"/>
  <c r="G14" i="1"/>
  <c r="D14" i="1"/>
  <c r="G13" i="1"/>
  <c r="D13" i="1"/>
  <c r="G12" i="1"/>
  <c r="D12" i="1"/>
</calcChain>
</file>

<file path=xl/sharedStrings.xml><?xml version="1.0" encoding="utf-8"?>
<sst xmlns="http://schemas.openxmlformats.org/spreadsheetml/2006/main" count="208" uniqueCount="117">
  <si>
    <t>รายงานผลการจัดซื้อจัดจ้างหรือการจัดหาพัสดุประจำปี</t>
  </si>
  <si>
    <t>ประจำเดือนมีนาคม 2568</t>
  </si>
  <si>
    <t>หน่วยงาน  สำนักงานปศุสัตว์เขต 2</t>
  </si>
  <si>
    <t>ลำดับ</t>
  </si>
  <si>
    <t>งานที่จัดซื้อจัดจ้าง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</si>
  <si>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</si>
  <si>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</si>
  <si>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</si>
  <si>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</si>
  <si>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</si>
  <si>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</si>
  <si>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</si>
  <si>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จัดจ้างเหมาพนักงานขับรถยนต์ (ก.พ. 68)</t>
  </si>
  <si>
    <t>เฉพาะเจาะจง</t>
  </si>
  <si>
    <t xml:space="preserve">นายธชณัฎฐ์  ศักดิ์ศรีวัฒนา </t>
  </si>
  <si>
    <t>ตามข้อตกลง</t>
  </si>
  <si>
    <t>เลขที่ จม 1/2568 ลว. 1 ต.ค. 67</t>
  </si>
  <si>
    <t>จัดจ้างเหมาทำความสะอาด (ก.พ. 68)</t>
  </si>
  <si>
    <t>นางอัจฉรา เมฆสุวรรณ์</t>
  </si>
  <si>
    <t>เลขที่ จม 2/2568 ลว. 1 ต.ค. 67</t>
  </si>
  <si>
    <t xml:space="preserve">นายยุทธนา  วรรณสวัสดิ์ </t>
  </si>
  <si>
    <t>เลขที่ จม 3/2568 ลว. 1 ต.ค. 67</t>
  </si>
  <si>
    <t>จัดจ้างเหมาบริการช่วยงานด้านสัตวแพทย์ (ก.พ. 68)</t>
  </si>
  <si>
    <t>นางสาวศศิธร  ฉิมโค้</t>
  </si>
  <si>
    <t>เลขที่ จม 5/2568 ลว. 1 ต.ค. 67</t>
  </si>
  <si>
    <t>นางสาวอุบลรัตนา  สังข์ชัย</t>
  </si>
  <si>
    <t>เลขที่ จม 7/2568 ลว. 3 ต.ค. 67</t>
  </si>
  <si>
    <t>นางสาวธัญญชนก  สุขบำรุงศิลป์</t>
  </si>
  <si>
    <t>เลขที่ จม 8/2568 ลว. 7 ต.ค. 67</t>
  </si>
  <si>
    <t>จัดจ้างเหมาบริการงานด้านธุรการ (ก.พ. 68)</t>
  </si>
  <si>
    <t>นายจิรายุ  สื่อสวัสดิ์วณิชย์</t>
  </si>
  <si>
    <t>เลขที่ จม 9/2568 ลว. 31 ม.ค. 68</t>
  </si>
  <si>
    <t>จัดจ้างเหมาบริการรักษาความปลอดภัย</t>
  </si>
  <si>
    <t>บริษัท รักษาความปลอดภัย</t>
  </si>
  <si>
    <t>ราคาต่ำสุด</t>
  </si>
  <si>
    <t>สัญญาจ้างเลขที่ จ 1/2568</t>
  </si>
  <si>
    <t>ประจำเดือนกุมภาพันธ์ 2568</t>
  </si>
  <si>
    <t>เจริญภัทรกิจ จำกัด (12,000 บาท)</t>
  </si>
  <si>
    <t>ลว. 1 ต.ค. 67 (เงินรวม 72,000.-)</t>
  </si>
  <si>
    <t xml:space="preserve">ซื้อวัสดุเวชภัณฑ์ และวัสดุการแพทย์ </t>
  </si>
  <si>
    <t>บริษัท โปร นาวิน เอ็นเตอร์ไพรส์ จก.</t>
  </si>
  <si>
    <t>ใบสั่งซื้อเลขที่ ซ 10/2568</t>
  </si>
  <si>
    <t>จำนวน 6 รายการ</t>
  </si>
  <si>
    <t>(ราคา 107,869 บาท)</t>
  </si>
  <si>
    <t>ลงวันที่ 3 มี.ค. 68</t>
  </si>
  <si>
    <t>ค่าน้ำมันเชื้อเพลิง</t>
  </si>
  <si>
    <t>หจก. ชุนหลีปิโตรเลี่ยม (1,330 บาท)</t>
  </si>
  <si>
    <t>เป็นราคาท้องตลาด</t>
  </si>
  <si>
    <t>TAX INV NO. 2001974</t>
  </si>
  <si>
    <t>หจก. ชุนหลีปิโตรเลี่ยม (1,950 บาท)</t>
  </si>
  <si>
    <t>TAX INV NO. 2000011</t>
  </si>
  <si>
    <t>หจก. ชุนหลีปิโตรเลี่ยม (1,550 บาท)</t>
  </si>
  <si>
    <t>TAX INV NO. 2000001</t>
  </si>
  <si>
    <t>หจก. ชุนหลีปิโตรเลี่ยม (1,120 บาท)</t>
  </si>
  <si>
    <t>TAX INV NO. 2000003</t>
  </si>
  <si>
    <t>หจก. ชุนหลีปิโตรเลี่ยม (1,250 บาท)</t>
  </si>
  <si>
    <t>TAX INV NO. 2000014</t>
  </si>
  <si>
    <t>หจก. ชุนหลีปิโตรเลี่ยม (2,000 บาท)</t>
  </si>
  <si>
    <t>TAX INV NO. 2000048</t>
  </si>
  <si>
    <t>หจก. ชุนหลีปิโตรเลี่ยม (1,000 บาท)</t>
  </si>
  <si>
    <t>TAX INV NO. 2000053</t>
  </si>
  <si>
    <t>หจก. ชุนหลีปิโตรเลี่ยม (1,800 บาท)</t>
  </si>
  <si>
    <t>TAX INV NO. 2000062</t>
  </si>
  <si>
    <t>TAX INV NO. 2000086</t>
  </si>
  <si>
    <t>หจก. ชุนหลีปิโตรเลี่ยม (1,340 บาท)</t>
  </si>
  <si>
    <t>TAX INV NO. 2000104</t>
  </si>
  <si>
    <t>หจก. ชุนหลีปิโตรเลี่ยม (950 บาท)</t>
  </si>
  <si>
    <t>TAX INV NO. 2000106</t>
  </si>
  <si>
    <t>หจก. ชุนหลีปิโตรเลี่ยม (1,030 บาท)</t>
  </si>
  <si>
    <t>TAX INV NO. 2000119</t>
  </si>
  <si>
    <t>TAX INV NO. 2000121</t>
  </si>
  <si>
    <t>หจก. ชุนหลีปิโตรเลี่ยม (1,510 บาท)</t>
  </si>
  <si>
    <t>TAX INV NO. 2000141</t>
  </si>
  <si>
    <t>หจก. ชุนหลีปิโตรเลี่ยม (1,060 บาท)</t>
  </si>
  <si>
    <t>TAX INV NO. 2000135</t>
  </si>
  <si>
    <t>หจก. ชุนหลีปิโตรเลี่ยม (940 บาท)</t>
  </si>
  <si>
    <t>TAX INV NO. 2000143</t>
  </si>
  <si>
    <t>หจก. ชุนหลีปิโตรเลี่ยม (1,100 บาท)</t>
  </si>
  <si>
    <t>TAX INV NO. 2000166</t>
  </si>
  <si>
    <t>หจก. ชุนหลีปิโตรเลี่ยม (1,300 บาท)</t>
  </si>
  <si>
    <t>TAX INV NO. 2000178</t>
  </si>
  <si>
    <t>หจก. ชุนหลีปิโตรเลี่ยม (900 บาท)</t>
  </si>
  <si>
    <t>TAX INV NO. 2000181</t>
  </si>
  <si>
    <t>วัสดุงานบ้านงานครัว (น้ำดื่ม)</t>
  </si>
  <si>
    <t xml:space="preserve">บริษัท 4415 อินเตอร์กรุ๊ป จำกัด </t>
  </si>
  <si>
    <t>เห็นสมควรจัดซื้อได้</t>
  </si>
  <si>
    <t>0080808  ลว. 7 มี.ค. 68</t>
  </si>
  <si>
    <t>( ราคา 727.60บาท)</t>
  </si>
  <si>
    <t>วัสดุเวชภัณฑ์ และวัสดุการแพทย์ โครงการ</t>
  </si>
  <si>
    <t>ประกวดราคา</t>
  </si>
  <si>
    <t>บริษัท วิกรมวาณิช จำกัด</t>
  </si>
  <si>
    <t>สัญญาเลขที่ 3 /2568 (e3/2568)</t>
  </si>
  <si>
    <t>เสริมสร้างทุนทางสังคมฯ จำนวน ๖ กลุ่ม (๒๕ รายการ)</t>
  </si>
  <si>
    <t>(ราคา 394,080 บาท)</t>
  </si>
  <si>
    <t>ลว. 7 มี.ค. 68</t>
  </si>
  <si>
    <t xml:space="preserve"> - กลุ่มที่ ๑ เวชภัณฑ์ยาสลบสำหรับสัตว์ จำนวน ๒ รายการ</t>
  </si>
  <si>
    <t>สัญญาเลขที่ 4/2568 (e3/2568)</t>
  </si>
  <si>
    <t>(ราคา 694,656 บาท)</t>
  </si>
  <si>
    <t xml:space="preserve"> - กลุ่มที่ 3 วัสดุที่ใช้ในการให้ยา จำนวน 6 รายการ</t>
  </si>
  <si>
    <t xml:space="preserve"> - กลุ่มที่ 4 วัสดุสำหรับการผ่าตัด และอื่นๆ จำนวน 6 รายการ</t>
  </si>
  <si>
    <t xml:space="preserve"> - กลุ่มที่ 5วัสดุสำหรับเจ้าหน้าที่ จำนวน 3 รายการ</t>
  </si>
  <si>
    <t xml:space="preserve"> - กลุ่มที่ 6 วัสดุสำหรับเจ้าหน้าที่ จำนวน 3 รายการ</t>
  </si>
  <si>
    <t>(ผู้ชนะ กลุ่มที่ 3-6)</t>
  </si>
  <si>
    <t>ซ่อมแซมยานพาหนะและขนส่ง กธ 3529 ฉช</t>
  </si>
  <si>
    <t>บริษัท จีที ออโต้คาร์ จำกัด</t>
  </si>
  <si>
    <t>เห็นสมควรจัดจ้าง</t>
  </si>
  <si>
    <t>ใบสั่งจ้างเลขที่ จ 2/2568</t>
  </si>
  <si>
    <t>จำนวน 11 รายการ</t>
  </si>
  <si>
    <t>(ราคา 7,516.75 บาท)</t>
  </si>
  <si>
    <t>ลว. 11 มี.ค. 68</t>
  </si>
  <si>
    <t>จัดซื้อวัสดุสำนักงาน จำนวน 3 รายการ</t>
  </si>
  <si>
    <t>ร้าน บ้านเพื่อนเด็ก</t>
  </si>
  <si>
    <t>ใบสั่งซื้อเลขที่ 2/2568</t>
  </si>
  <si>
    <t>(ราคา 3,666 บาท)</t>
  </si>
  <si>
    <t xml:space="preserve"> ลว. 24 มี.ค. 68</t>
  </si>
  <si>
    <t>ใบสั่งซื้อเลขที่ 3/2568</t>
  </si>
  <si>
    <t>(ราคา 2,000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</si>
</sst>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##,##0.00"/>
  </numFmts>
  <fonts count="1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theme="1"/>
      <name val="TH SarabunIT๙"/>
      <family val="2"/>
    </font>
    <font>
      <sz val="18"/>
      <color theme="1"/>
      <name val="TH SarabunIT๙"/>
      <family val="2"/>
    </font>
    <font>
      <sz val="17"/>
      <name val="TH SarabunIT๙"/>
      <family val="2"/>
    </font>
    <font>
      <sz val="17"/>
      <color rgb="FFFF0000"/>
      <name val="TH SarabunIT๙"/>
      <family val="2"/>
    </font>
    <font>
      <sz val="17"/>
      <color theme="1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7"/>
      <color theme="1"/>
      <name val="TH SarabunIT๙"/>
      <family val="2"/>
      <charset val="22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shrinkToFit="1"/>
    </xf>
    <xf numFmtId="43" fontId="4" fillId="0" borderId="1" xfId="1" applyFont="1" applyFill="1" applyBorder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shrinkToFit="1"/>
    </xf>
    <xf numFmtId="43" fontId="4" fillId="0" borderId="2" xfId="1" applyFont="1" applyFill="1" applyBorder="1" applyAlignme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 shrinkToFit="1"/>
    </xf>
    <xf numFmtId="0" fontId="4" fillId="0" borderId="3" xfId="0" quotePrefix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shrinkToFit="1"/>
    </xf>
    <xf numFmtId="164" fontId="4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shrinkToFit="1"/>
    </xf>
    <xf numFmtId="164" fontId="4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shrinkToFit="1"/>
    </xf>
    <xf numFmtId="49" fontId="4" fillId="0" borderId="2" xfId="0" quotePrefix="1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43" fontId="7" fillId="0" borderId="2" xfId="1" applyFont="1" applyFill="1" applyBorder="1" applyAlignment="1">
      <alignment horizontal="center" vertical="center"/>
    </xf>
    <xf numFmtId="43" fontId="8" fillId="0" borderId="2" xfId="1" applyFont="1" applyFill="1" applyBorder="1" applyAlignment="1">
      <alignment horizontal="center" vertical="center"/>
    </xf>
    <xf numFmtId="0" fontId="9" fillId="0" borderId="0" xfId="0" applyFont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shrinkToFit="1"/>
    </xf>
    <xf numFmtId="43" fontId="7" fillId="0" borderId="4" xfId="1" applyFont="1" applyFill="1" applyBorder="1" applyAlignment="1">
      <alignment horizontal="center" vertical="center"/>
    </xf>
    <xf numFmtId="43" fontId="8" fillId="0" borderId="4" xfId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 shrinkToFit="1"/>
    </xf>
    <xf numFmtId="43" fontId="4" fillId="0" borderId="3" xfId="1" applyFont="1" applyFill="1" applyBorder="1" applyAlignment="1">
      <alignment horizontal="center" vertical="center"/>
    </xf>
    <xf numFmtId="43" fontId="8" fillId="0" borderId="4" xfId="0" applyNumberFormat="1" applyFont="1" applyBorder="1" applyAlignment="1">
      <alignment horizontal="center" vertical="center"/>
    </xf>
    <xf numFmtId="43" fontId="8" fillId="0" borderId="3" xfId="1" applyFont="1" applyFill="1" applyBorder="1" applyAlignment="1">
      <alignment horizontal="center" vertical="center"/>
    </xf>
    <xf numFmtId="43" fontId="10" fillId="0" borderId="3" xfId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vertical="center" shrinkToFit="1"/>
    </xf>
    <xf numFmtId="43" fontId="6" fillId="0" borderId="2" xfId="1" applyFont="1" applyFill="1" applyBorder="1" applyAlignment="1">
      <alignment vertical="center"/>
    </xf>
    <xf numFmtId="0" fontId="6" fillId="0" borderId="3" xfId="0" applyFont="1" applyBorder="1" applyAlignment="1">
      <alignment vertical="center" shrinkToFit="1"/>
    </xf>
    <xf numFmtId="43" fontId="6" fillId="0" borderId="3" xfId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5D121-2CA4-4276-84AD-5E1454B79B5B}">
  <sheetPr>
    <pageSetUpPr fitToPage="1"/>
  </sheetPr>
  <dimension ref="A1:J69"/>
  <sheetViews>
    <sheetView tabSelected="1" topLeftCell="A4" zoomScale="90" zoomScaleNormal="90" workbookViewId="0">
      <selection activeCell="H77" sqref="H77"/>
    </sheetView>
  </sheetViews>
  <sheetFormatPr defaultColWidth="9" defaultRowHeight="23.25"/>
  <cols>
    <col min="1" max="1" width="6" style="2" customWidth="1"/>
    <col min="2" max="2" width="32.42578125" style="2" bestFit="1" customWidth="1"/>
    <col min="3" max="3" width="16.28515625" style="2" customWidth="1"/>
    <col min="4" max="4" width="15.85546875" style="2" customWidth="1"/>
    <col min="5" max="5" width="13.42578125" style="2" customWidth="1"/>
    <col min="6" max="6" width="25" style="3" customWidth="1"/>
    <col min="7" max="7" width="16" style="2" customWidth="1"/>
    <col min="8" max="8" width="13.85546875" style="2" customWidth="1"/>
    <col min="9" max="9" width="32.140625" style="2" customWidth="1"/>
    <col min="10" max="16384" width="9" style="2"/>
  </cols>
  <sheetData>
    <row r="1" spans="1:10" ht="24.75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4.75" customHeight="1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24.75" customHeight="1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10" ht="8.25" customHeight="1"/>
    <row r="5" spans="1:10">
      <c r="A5" s="4" t="s">
        <v>3</v>
      </c>
      <c r="B5" s="4" t="s">
        <v>4</v>
      </c>
      <c r="C5" s="5" t="s">
        <v>5</v>
      </c>
      <c r="D5" s="4" t="s">
        <v>6</v>
      </c>
      <c r="E5" s="4" t="s">
        <v>7</v>
      </c>
      <c r="F5" s="5" t="s">
        <v>8</v>
      </c>
      <c r="G5" s="5" t="s">
        <v>9</v>
      </c>
      <c r="H5" s="5" t="s">
        <v>10</v>
      </c>
      <c r="I5" s="5" t="s">
        <v>11</v>
      </c>
    </row>
    <row r="6" spans="1:10">
      <c r="A6" s="4"/>
      <c r="B6" s="4"/>
      <c r="C6" s="5"/>
      <c r="D6" s="4"/>
      <c r="E6" s="4"/>
      <c r="F6" s="5"/>
      <c r="G6" s="5"/>
      <c r="H6" s="5"/>
      <c r="I6" s="5"/>
    </row>
    <row r="7" spans="1:10">
      <c r="A7" s="4"/>
      <c r="B7" s="4"/>
      <c r="C7" s="5"/>
      <c r="D7" s="4"/>
      <c r="E7" s="4"/>
      <c r="F7" s="5"/>
      <c r="G7" s="5"/>
      <c r="H7" s="5"/>
      <c r="I7" s="5"/>
    </row>
    <row r="8" spans="1:10">
      <c r="A8" s="4"/>
      <c r="B8" s="4"/>
      <c r="C8" s="5"/>
      <c r="D8" s="4"/>
      <c r="E8" s="4"/>
      <c r="F8" s="5"/>
      <c r="G8" s="5"/>
      <c r="H8" s="5"/>
      <c r="I8" s="5"/>
    </row>
    <row r="9" spans="1:10" s="11" customFormat="1" ht="28.5" customHeight="1">
      <c r="A9" s="6">
        <v>1</v>
      </c>
      <c r="B9" s="7" t="s">
        <v>12</v>
      </c>
      <c r="C9" s="8">
        <v>9000</v>
      </c>
      <c r="D9" s="8">
        <v>9000</v>
      </c>
      <c r="E9" s="6" t="s">
        <v>13</v>
      </c>
      <c r="F9" s="9" t="s">
        <v>14</v>
      </c>
      <c r="G9" s="8">
        <v>9000</v>
      </c>
      <c r="H9" s="6" t="s">
        <v>15</v>
      </c>
      <c r="I9" s="6" t="s">
        <v>16</v>
      </c>
      <c r="J9" s="10"/>
    </row>
    <row r="10" spans="1:10" s="11" customFormat="1" ht="28.5" customHeight="1">
      <c r="A10" s="6">
        <v>2</v>
      </c>
      <c r="B10" s="7" t="s">
        <v>17</v>
      </c>
      <c r="C10" s="8">
        <v>8000</v>
      </c>
      <c r="D10" s="8">
        <v>8000</v>
      </c>
      <c r="E10" s="6" t="s">
        <v>13</v>
      </c>
      <c r="F10" s="9" t="s">
        <v>18</v>
      </c>
      <c r="G10" s="8">
        <v>8000</v>
      </c>
      <c r="H10" s="6" t="s">
        <v>15</v>
      </c>
      <c r="I10" s="6" t="s">
        <v>19</v>
      </c>
      <c r="J10" s="10"/>
    </row>
    <row r="11" spans="1:10" s="11" customFormat="1" ht="28.5" customHeight="1">
      <c r="A11" s="6">
        <v>3</v>
      </c>
      <c r="B11" s="7" t="s">
        <v>12</v>
      </c>
      <c r="C11" s="8">
        <v>9000</v>
      </c>
      <c r="D11" s="8">
        <v>9000</v>
      </c>
      <c r="E11" s="6" t="s">
        <v>13</v>
      </c>
      <c r="F11" s="9" t="s">
        <v>20</v>
      </c>
      <c r="G11" s="8">
        <v>9000</v>
      </c>
      <c r="H11" s="6" t="s">
        <v>15</v>
      </c>
      <c r="I11" s="6" t="s">
        <v>21</v>
      </c>
      <c r="J11" s="10"/>
    </row>
    <row r="12" spans="1:10" s="11" customFormat="1" ht="28.5" customHeight="1">
      <c r="A12" s="6">
        <v>4</v>
      </c>
      <c r="B12" s="7" t="s">
        <v>22</v>
      </c>
      <c r="C12" s="8">
        <v>8000</v>
      </c>
      <c r="D12" s="8">
        <f>+C12</f>
        <v>8000</v>
      </c>
      <c r="E12" s="6" t="s">
        <v>13</v>
      </c>
      <c r="F12" s="9" t="s">
        <v>23</v>
      </c>
      <c r="G12" s="8">
        <f>+C12</f>
        <v>8000</v>
      </c>
      <c r="H12" s="6" t="s">
        <v>15</v>
      </c>
      <c r="I12" s="6" t="s">
        <v>24</v>
      </c>
      <c r="J12" s="10"/>
    </row>
    <row r="13" spans="1:10" s="11" customFormat="1" ht="28.5" customHeight="1">
      <c r="A13" s="6">
        <v>5</v>
      </c>
      <c r="B13" s="7" t="s">
        <v>22</v>
      </c>
      <c r="C13" s="8">
        <v>8000</v>
      </c>
      <c r="D13" s="8">
        <f>+C13</f>
        <v>8000</v>
      </c>
      <c r="E13" s="6" t="s">
        <v>13</v>
      </c>
      <c r="F13" s="9" t="s">
        <v>25</v>
      </c>
      <c r="G13" s="8">
        <f>+C13</f>
        <v>8000</v>
      </c>
      <c r="H13" s="6" t="s">
        <v>15</v>
      </c>
      <c r="I13" s="6" t="s">
        <v>26</v>
      </c>
      <c r="J13" s="10"/>
    </row>
    <row r="14" spans="1:10" s="13" customFormat="1" ht="28.5" customHeight="1">
      <c r="A14" s="6">
        <v>6</v>
      </c>
      <c r="B14" s="7" t="s">
        <v>22</v>
      </c>
      <c r="C14" s="8">
        <v>8000</v>
      </c>
      <c r="D14" s="8">
        <f>+C14</f>
        <v>8000</v>
      </c>
      <c r="E14" s="6" t="s">
        <v>13</v>
      </c>
      <c r="F14" s="9" t="s">
        <v>27</v>
      </c>
      <c r="G14" s="8">
        <f>+C14</f>
        <v>8000</v>
      </c>
      <c r="H14" s="6" t="s">
        <v>15</v>
      </c>
      <c r="I14" s="6" t="s">
        <v>28</v>
      </c>
      <c r="J14" s="12"/>
    </row>
    <row r="15" spans="1:10" s="11" customFormat="1" ht="28.5" customHeight="1">
      <c r="A15" s="6">
        <v>7</v>
      </c>
      <c r="B15" s="7" t="s">
        <v>29</v>
      </c>
      <c r="C15" s="8">
        <v>6333.27</v>
      </c>
      <c r="D15" s="8">
        <f>+C15</f>
        <v>6333.27</v>
      </c>
      <c r="E15" s="6" t="s">
        <v>13</v>
      </c>
      <c r="F15" s="9" t="s">
        <v>30</v>
      </c>
      <c r="G15" s="8">
        <f>+C15</f>
        <v>6333.27</v>
      </c>
      <c r="H15" s="6" t="s">
        <v>15</v>
      </c>
      <c r="I15" s="6" t="s">
        <v>31</v>
      </c>
      <c r="J15" s="10"/>
    </row>
    <row r="16" spans="1:10" s="11" customFormat="1" ht="28.5" customHeight="1">
      <c r="A16" s="14">
        <v>8</v>
      </c>
      <c r="B16" s="15" t="s">
        <v>32</v>
      </c>
      <c r="C16" s="16">
        <v>12000</v>
      </c>
      <c r="D16" s="16">
        <v>12000</v>
      </c>
      <c r="E16" s="14" t="s">
        <v>13</v>
      </c>
      <c r="F16" s="17" t="s">
        <v>33</v>
      </c>
      <c r="G16" s="16">
        <v>12000</v>
      </c>
      <c r="H16" s="14" t="s">
        <v>34</v>
      </c>
      <c r="I16" s="14" t="s">
        <v>35</v>
      </c>
      <c r="J16" s="10"/>
    </row>
    <row r="17" spans="1:10" s="13" customFormat="1" ht="28.5" customHeight="1">
      <c r="A17" s="18"/>
      <c r="B17" s="19" t="s">
        <v>36</v>
      </c>
      <c r="C17" s="20"/>
      <c r="D17" s="21"/>
      <c r="E17" s="20"/>
      <c r="F17" s="22" t="s">
        <v>37</v>
      </c>
      <c r="G17" s="21"/>
      <c r="H17" s="18"/>
      <c r="I17" s="18" t="s">
        <v>38</v>
      </c>
      <c r="J17" s="12"/>
    </row>
    <row r="18" spans="1:10" s="11" customFormat="1" ht="28.5" customHeight="1">
      <c r="A18" s="23">
        <v>9</v>
      </c>
      <c r="B18" s="24" t="s">
        <v>39</v>
      </c>
      <c r="C18" s="25">
        <v>107869</v>
      </c>
      <c r="D18" s="25">
        <f>+C18</f>
        <v>107869</v>
      </c>
      <c r="E18" s="23" t="s">
        <v>13</v>
      </c>
      <c r="F18" s="26" t="s">
        <v>40</v>
      </c>
      <c r="G18" s="25">
        <f>+C18</f>
        <v>107869</v>
      </c>
      <c r="H18" s="26" t="s">
        <v>34</v>
      </c>
      <c r="I18" s="26" t="s">
        <v>41</v>
      </c>
      <c r="J18" s="10"/>
    </row>
    <row r="19" spans="1:10" s="11" customFormat="1" ht="28.5" customHeight="1">
      <c r="A19" s="27"/>
      <c r="B19" s="28" t="s">
        <v>42</v>
      </c>
      <c r="C19" s="29"/>
      <c r="D19" s="29"/>
      <c r="E19" s="27"/>
      <c r="F19" s="30" t="s">
        <v>43</v>
      </c>
      <c r="G19" s="29"/>
      <c r="H19" s="30"/>
      <c r="I19" s="30" t="s">
        <v>44</v>
      </c>
      <c r="J19" s="12"/>
    </row>
    <row r="20" spans="1:10" s="11" customFormat="1" ht="28.5" customHeight="1">
      <c r="A20" s="6">
        <v>10</v>
      </c>
      <c r="B20" s="9" t="s">
        <v>45</v>
      </c>
      <c r="C20" s="31">
        <v>1330</v>
      </c>
      <c r="D20" s="31">
        <f t="shared" ref="D20:D38" si="0">+C20</f>
        <v>1330</v>
      </c>
      <c r="E20" s="6" t="s">
        <v>13</v>
      </c>
      <c r="F20" s="9" t="s">
        <v>46</v>
      </c>
      <c r="G20" s="31">
        <f t="shared" ref="G20:G38" si="1">+C20</f>
        <v>1330</v>
      </c>
      <c r="H20" s="32" t="s">
        <v>47</v>
      </c>
      <c r="I20" s="33" t="s">
        <v>48</v>
      </c>
      <c r="J20" s="10"/>
    </row>
    <row r="21" spans="1:10" s="11" customFormat="1" ht="28.5" customHeight="1">
      <c r="A21" s="18">
        <v>11</v>
      </c>
      <c r="B21" s="9" t="s">
        <v>45</v>
      </c>
      <c r="C21" s="31">
        <v>1950</v>
      </c>
      <c r="D21" s="31">
        <f t="shared" si="0"/>
        <v>1950</v>
      </c>
      <c r="E21" s="6" t="s">
        <v>13</v>
      </c>
      <c r="F21" s="9" t="s">
        <v>49</v>
      </c>
      <c r="G21" s="31">
        <f t="shared" si="1"/>
        <v>1950</v>
      </c>
      <c r="H21" s="32" t="s">
        <v>47</v>
      </c>
      <c r="I21" s="33" t="s">
        <v>50</v>
      </c>
      <c r="J21" s="12"/>
    </row>
    <row r="22" spans="1:10" s="11" customFormat="1" ht="28.5" customHeight="1">
      <c r="A22" s="6">
        <v>12</v>
      </c>
      <c r="B22" s="9" t="s">
        <v>45</v>
      </c>
      <c r="C22" s="31">
        <v>1550</v>
      </c>
      <c r="D22" s="31">
        <f t="shared" si="0"/>
        <v>1550</v>
      </c>
      <c r="E22" s="6" t="s">
        <v>13</v>
      </c>
      <c r="F22" s="9" t="s">
        <v>51</v>
      </c>
      <c r="G22" s="31">
        <f t="shared" si="1"/>
        <v>1550</v>
      </c>
      <c r="H22" s="32" t="s">
        <v>47</v>
      </c>
      <c r="I22" s="33" t="s">
        <v>52</v>
      </c>
      <c r="J22" s="10"/>
    </row>
    <row r="23" spans="1:10" s="11" customFormat="1" ht="28.5" customHeight="1">
      <c r="A23" s="18">
        <v>13</v>
      </c>
      <c r="B23" s="9" t="s">
        <v>45</v>
      </c>
      <c r="C23" s="31">
        <v>1120</v>
      </c>
      <c r="D23" s="31">
        <f t="shared" si="0"/>
        <v>1120</v>
      </c>
      <c r="E23" s="6" t="s">
        <v>13</v>
      </c>
      <c r="F23" s="9" t="s">
        <v>53</v>
      </c>
      <c r="G23" s="31">
        <f t="shared" si="1"/>
        <v>1120</v>
      </c>
      <c r="H23" s="32" t="s">
        <v>47</v>
      </c>
      <c r="I23" s="33" t="s">
        <v>54</v>
      </c>
      <c r="J23" s="12"/>
    </row>
    <row r="24" spans="1:10" s="11" customFormat="1" ht="28.5" customHeight="1">
      <c r="A24" s="6">
        <v>14</v>
      </c>
      <c r="B24" s="9" t="s">
        <v>45</v>
      </c>
      <c r="C24" s="31">
        <v>1250</v>
      </c>
      <c r="D24" s="31">
        <f t="shared" si="0"/>
        <v>1250</v>
      </c>
      <c r="E24" s="6" t="s">
        <v>13</v>
      </c>
      <c r="F24" s="9" t="s">
        <v>55</v>
      </c>
      <c r="G24" s="31">
        <f t="shared" si="1"/>
        <v>1250</v>
      </c>
      <c r="H24" s="32" t="s">
        <v>47</v>
      </c>
      <c r="I24" s="33" t="s">
        <v>56</v>
      </c>
      <c r="J24" s="10"/>
    </row>
    <row r="25" spans="1:10" s="11" customFormat="1" ht="28.5" customHeight="1">
      <c r="A25" s="18">
        <v>15</v>
      </c>
      <c r="B25" s="9" t="s">
        <v>45</v>
      </c>
      <c r="C25" s="31">
        <v>2000</v>
      </c>
      <c r="D25" s="31">
        <f t="shared" si="0"/>
        <v>2000</v>
      </c>
      <c r="E25" s="6" t="s">
        <v>13</v>
      </c>
      <c r="F25" s="9" t="s">
        <v>57</v>
      </c>
      <c r="G25" s="31">
        <f t="shared" si="1"/>
        <v>2000</v>
      </c>
      <c r="H25" s="32" t="s">
        <v>47</v>
      </c>
      <c r="I25" s="33" t="s">
        <v>58</v>
      </c>
      <c r="J25" s="12"/>
    </row>
    <row r="26" spans="1:10" s="11" customFormat="1" ht="28.5" customHeight="1">
      <c r="A26" s="6">
        <v>16</v>
      </c>
      <c r="B26" s="9" t="s">
        <v>45</v>
      </c>
      <c r="C26" s="31">
        <v>1000</v>
      </c>
      <c r="D26" s="31">
        <f t="shared" si="0"/>
        <v>1000</v>
      </c>
      <c r="E26" s="6" t="s">
        <v>13</v>
      </c>
      <c r="F26" s="9" t="s">
        <v>59</v>
      </c>
      <c r="G26" s="31">
        <f t="shared" si="1"/>
        <v>1000</v>
      </c>
      <c r="H26" s="32" t="s">
        <v>47</v>
      </c>
      <c r="I26" s="33" t="s">
        <v>60</v>
      </c>
      <c r="J26" s="10"/>
    </row>
    <row r="27" spans="1:10" s="11" customFormat="1" ht="28.5" customHeight="1">
      <c r="A27" s="18">
        <v>17</v>
      </c>
      <c r="B27" s="9" t="s">
        <v>45</v>
      </c>
      <c r="C27" s="31">
        <v>1800</v>
      </c>
      <c r="D27" s="31">
        <f t="shared" si="0"/>
        <v>1800</v>
      </c>
      <c r="E27" s="6" t="s">
        <v>13</v>
      </c>
      <c r="F27" s="9" t="s">
        <v>61</v>
      </c>
      <c r="G27" s="31">
        <f t="shared" si="1"/>
        <v>1800</v>
      </c>
      <c r="H27" s="32" t="s">
        <v>47</v>
      </c>
      <c r="I27" s="33" t="s">
        <v>62</v>
      </c>
      <c r="J27" s="12"/>
    </row>
    <row r="28" spans="1:10" s="11" customFormat="1" ht="28.5" customHeight="1">
      <c r="A28" s="6">
        <v>18</v>
      </c>
      <c r="B28" s="9" t="s">
        <v>45</v>
      </c>
      <c r="C28" s="31">
        <v>1000</v>
      </c>
      <c r="D28" s="31">
        <f t="shared" si="0"/>
        <v>1000</v>
      </c>
      <c r="E28" s="6" t="s">
        <v>13</v>
      </c>
      <c r="F28" s="9" t="s">
        <v>59</v>
      </c>
      <c r="G28" s="31">
        <f t="shared" si="1"/>
        <v>1000</v>
      </c>
      <c r="H28" s="32" t="s">
        <v>47</v>
      </c>
      <c r="I28" s="33" t="s">
        <v>63</v>
      </c>
      <c r="J28" s="10"/>
    </row>
    <row r="29" spans="1:10" s="11" customFormat="1" ht="28.5" customHeight="1">
      <c r="A29" s="18">
        <v>19</v>
      </c>
      <c r="B29" s="9" t="s">
        <v>45</v>
      </c>
      <c r="C29" s="31">
        <v>1340</v>
      </c>
      <c r="D29" s="31">
        <f t="shared" si="0"/>
        <v>1340</v>
      </c>
      <c r="E29" s="6" t="s">
        <v>13</v>
      </c>
      <c r="F29" s="9" t="s">
        <v>64</v>
      </c>
      <c r="G29" s="31">
        <f t="shared" si="1"/>
        <v>1340</v>
      </c>
      <c r="H29" s="32" t="s">
        <v>47</v>
      </c>
      <c r="I29" s="33" t="s">
        <v>65</v>
      </c>
      <c r="J29" s="12"/>
    </row>
    <row r="30" spans="1:10" s="11" customFormat="1" ht="28.5" customHeight="1">
      <c r="A30" s="6">
        <v>20</v>
      </c>
      <c r="B30" s="9" t="s">
        <v>45</v>
      </c>
      <c r="C30" s="31">
        <v>950</v>
      </c>
      <c r="D30" s="31">
        <f t="shared" si="0"/>
        <v>950</v>
      </c>
      <c r="E30" s="6" t="s">
        <v>13</v>
      </c>
      <c r="F30" s="9" t="s">
        <v>66</v>
      </c>
      <c r="G30" s="31">
        <f t="shared" si="1"/>
        <v>950</v>
      </c>
      <c r="H30" s="32" t="s">
        <v>47</v>
      </c>
      <c r="I30" s="33" t="s">
        <v>67</v>
      </c>
      <c r="J30" s="10"/>
    </row>
    <row r="31" spans="1:10" s="11" customFormat="1" ht="28.5" customHeight="1">
      <c r="A31" s="18">
        <v>21</v>
      </c>
      <c r="B31" s="9" t="s">
        <v>45</v>
      </c>
      <c r="C31" s="31">
        <v>1030</v>
      </c>
      <c r="D31" s="31">
        <f t="shared" si="0"/>
        <v>1030</v>
      </c>
      <c r="E31" s="6" t="s">
        <v>13</v>
      </c>
      <c r="F31" s="9" t="s">
        <v>68</v>
      </c>
      <c r="G31" s="31">
        <f t="shared" si="1"/>
        <v>1030</v>
      </c>
      <c r="H31" s="32" t="s">
        <v>47</v>
      </c>
      <c r="I31" s="33" t="s">
        <v>69</v>
      </c>
      <c r="J31" s="12"/>
    </row>
    <row r="32" spans="1:10" s="11" customFormat="1" ht="28.5" customHeight="1">
      <c r="A32" s="6">
        <v>22</v>
      </c>
      <c r="B32" s="9" t="s">
        <v>45</v>
      </c>
      <c r="C32" s="31">
        <v>1330</v>
      </c>
      <c r="D32" s="31">
        <f t="shared" si="0"/>
        <v>1330</v>
      </c>
      <c r="E32" s="6" t="s">
        <v>13</v>
      </c>
      <c r="F32" s="9" t="s">
        <v>46</v>
      </c>
      <c r="G32" s="31">
        <f t="shared" si="1"/>
        <v>1330</v>
      </c>
      <c r="H32" s="32" t="s">
        <v>47</v>
      </c>
      <c r="I32" s="33" t="s">
        <v>70</v>
      </c>
      <c r="J32" s="10"/>
    </row>
    <row r="33" spans="1:10" s="11" customFormat="1" ht="28.5" customHeight="1">
      <c r="A33" s="18">
        <v>23</v>
      </c>
      <c r="B33" s="9" t="s">
        <v>45</v>
      </c>
      <c r="C33" s="31">
        <v>1510</v>
      </c>
      <c r="D33" s="31">
        <f t="shared" si="0"/>
        <v>1510</v>
      </c>
      <c r="E33" s="6" t="s">
        <v>13</v>
      </c>
      <c r="F33" s="9" t="s">
        <v>71</v>
      </c>
      <c r="G33" s="31">
        <f t="shared" si="1"/>
        <v>1510</v>
      </c>
      <c r="H33" s="32" t="s">
        <v>47</v>
      </c>
      <c r="I33" s="33" t="s">
        <v>72</v>
      </c>
      <c r="J33" s="12"/>
    </row>
    <row r="34" spans="1:10" s="13" customFormat="1" ht="28.5" customHeight="1">
      <c r="A34" s="6">
        <v>24</v>
      </c>
      <c r="B34" s="9" t="s">
        <v>45</v>
      </c>
      <c r="C34" s="31">
        <v>1060</v>
      </c>
      <c r="D34" s="31">
        <f t="shared" si="0"/>
        <v>1060</v>
      </c>
      <c r="E34" s="6" t="s">
        <v>13</v>
      </c>
      <c r="F34" s="9" t="s">
        <v>73</v>
      </c>
      <c r="G34" s="31">
        <f t="shared" si="1"/>
        <v>1060</v>
      </c>
      <c r="H34" s="32" t="s">
        <v>47</v>
      </c>
      <c r="I34" s="33" t="s">
        <v>74</v>
      </c>
      <c r="J34" s="10"/>
    </row>
    <row r="35" spans="1:10" s="11" customFormat="1" ht="28.5" customHeight="1">
      <c r="A35" s="18">
        <v>25</v>
      </c>
      <c r="B35" s="9" t="s">
        <v>45</v>
      </c>
      <c r="C35" s="31">
        <v>940</v>
      </c>
      <c r="D35" s="31">
        <f t="shared" si="0"/>
        <v>940</v>
      </c>
      <c r="E35" s="6" t="s">
        <v>13</v>
      </c>
      <c r="F35" s="9" t="s">
        <v>75</v>
      </c>
      <c r="G35" s="31">
        <f t="shared" si="1"/>
        <v>940</v>
      </c>
      <c r="H35" s="32" t="s">
        <v>47</v>
      </c>
      <c r="I35" s="33" t="s">
        <v>76</v>
      </c>
      <c r="J35" s="12"/>
    </row>
    <row r="36" spans="1:10" s="13" customFormat="1" ht="28.5" customHeight="1">
      <c r="A36" s="6">
        <v>26</v>
      </c>
      <c r="B36" s="9" t="s">
        <v>45</v>
      </c>
      <c r="C36" s="31">
        <v>1100</v>
      </c>
      <c r="D36" s="31">
        <f t="shared" si="0"/>
        <v>1100</v>
      </c>
      <c r="E36" s="6" t="s">
        <v>13</v>
      </c>
      <c r="F36" s="9" t="s">
        <v>77</v>
      </c>
      <c r="G36" s="31">
        <f t="shared" si="1"/>
        <v>1100</v>
      </c>
      <c r="H36" s="32" t="s">
        <v>47</v>
      </c>
      <c r="I36" s="33" t="s">
        <v>78</v>
      </c>
      <c r="J36" s="10"/>
    </row>
    <row r="37" spans="1:10" s="11" customFormat="1" ht="28.5" customHeight="1">
      <c r="A37" s="18">
        <v>27</v>
      </c>
      <c r="B37" s="9" t="s">
        <v>45</v>
      </c>
      <c r="C37" s="31">
        <v>1300</v>
      </c>
      <c r="D37" s="31">
        <f t="shared" si="0"/>
        <v>1300</v>
      </c>
      <c r="E37" s="6" t="s">
        <v>13</v>
      </c>
      <c r="F37" s="9" t="s">
        <v>79</v>
      </c>
      <c r="G37" s="31">
        <f t="shared" si="1"/>
        <v>1300</v>
      </c>
      <c r="H37" s="32" t="s">
        <v>47</v>
      </c>
      <c r="I37" s="33" t="s">
        <v>80</v>
      </c>
      <c r="J37" s="12"/>
    </row>
    <row r="38" spans="1:10" s="11" customFormat="1" ht="28.5" customHeight="1">
      <c r="A38" s="6">
        <v>28</v>
      </c>
      <c r="B38" s="9" t="s">
        <v>45</v>
      </c>
      <c r="C38" s="31">
        <v>900</v>
      </c>
      <c r="D38" s="31">
        <f t="shared" si="0"/>
        <v>900</v>
      </c>
      <c r="E38" s="6" t="s">
        <v>13</v>
      </c>
      <c r="F38" s="9" t="s">
        <v>81</v>
      </c>
      <c r="G38" s="31">
        <f t="shared" si="1"/>
        <v>900</v>
      </c>
      <c r="H38" s="32" t="s">
        <v>47</v>
      </c>
      <c r="I38" s="33" t="s">
        <v>82</v>
      </c>
      <c r="J38" s="10"/>
    </row>
    <row r="39" spans="1:10" s="11" customFormat="1" ht="28.5" customHeight="1">
      <c r="A39" s="14">
        <v>29</v>
      </c>
      <c r="B39" s="34" t="s">
        <v>83</v>
      </c>
      <c r="C39" s="16">
        <v>727.6</v>
      </c>
      <c r="D39" s="16">
        <f>+C39</f>
        <v>727.6</v>
      </c>
      <c r="E39" s="14" t="s">
        <v>13</v>
      </c>
      <c r="F39" s="17" t="s">
        <v>84</v>
      </c>
      <c r="G39" s="16">
        <f>+C39</f>
        <v>727.6</v>
      </c>
      <c r="H39" s="17" t="s">
        <v>85</v>
      </c>
      <c r="I39" s="35" t="s">
        <v>86</v>
      </c>
      <c r="J39" s="12"/>
    </row>
    <row r="40" spans="1:10" s="11" customFormat="1" ht="28.5" customHeight="1">
      <c r="A40" s="18"/>
      <c r="B40" s="22"/>
      <c r="C40" s="21"/>
      <c r="D40" s="21"/>
      <c r="E40" s="18"/>
      <c r="F40" s="36" t="s">
        <v>87</v>
      </c>
      <c r="G40" s="21"/>
      <c r="H40" s="21"/>
      <c r="I40" s="36"/>
      <c r="J40" s="10"/>
    </row>
    <row r="41" spans="1:10" s="40" customFormat="1" ht="28.5" customHeight="1">
      <c r="A41" s="23">
        <v>30</v>
      </c>
      <c r="B41" s="37" t="s">
        <v>88</v>
      </c>
      <c r="C41" s="38">
        <v>894478</v>
      </c>
      <c r="D41" s="39"/>
      <c r="E41" s="14" t="s">
        <v>89</v>
      </c>
      <c r="F41" s="17" t="s">
        <v>90</v>
      </c>
      <c r="G41" s="38">
        <f>+C41</f>
        <v>894478</v>
      </c>
      <c r="H41" s="26" t="s">
        <v>34</v>
      </c>
      <c r="I41" s="23" t="s">
        <v>91</v>
      </c>
    </row>
    <row r="42" spans="1:10" s="40" customFormat="1" ht="28.5" customHeight="1">
      <c r="A42" s="41"/>
      <c r="B42" s="42" t="s">
        <v>92</v>
      </c>
      <c r="C42" s="43"/>
      <c r="D42" s="44"/>
      <c r="E42" s="45"/>
      <c r="F42" s="46" t="s">
        <v>93</v>
      </c>
      <c r="G42" s="44"/>
      <c r="H42" s="47"/>
      <c r="I42" s="41" t="s">
        <v>94</v>
      </c>
    </row>
    <row r="43" spans="1:10" s="40" customFormat="1" ht="28.5" customHeight="1">
      <c r="A43" s="41"/>
      <c r="B43" s="48" t="s">
        <v>95</v>
      </c>
      <c r="C43" s="43">
        <f>+C41</f>
        <v>894478</v>
      </c>
      <c r="D43" s="44">
        <v>894080</v>
      </c>
      <c r="E43" s="45"/>
      <c r="F43" s="46"/>
      <c r="G43" s="44">
        <f>+D43</f>
        <v>894080</v>
      </c>
      <c r="H43" s="47"/>
      <c r="I43" s="41"/>
    </row>
    <row r="44" spans="1:10" s="40" customFormat="1" ht="28.5" customHeight="1">
      <c r="A44" s="41"/>
      <c r="B44" s="48"/>
      <c r="C44" s="44"/>
      <c r="D44" s="44"/>
      <c r="E44" s="45"/>
      <c r="F44" s="46"/>
      <c r="G44" s="44">
        <f>+C44</f>
        <v>0</v>
      </c>
      <c r="H44" s="47"/>
      <c r="I44" s="41"/>
    </row>
    <row r="45" spans="1:10" s="40" customFormat="1" ht="28.5" customHeight="1">
      <c r="A45" s="27"/>
      <c r="B45" s="22"/>
      <c r="C45" s="49"/>
      <c r="D45" s="49"/>
      <c r="E45" s="18"/>
      <c r="F45" s="36"/>
      <c r="G45" s="49"/>
      <c r="H45" s="30"/>
      <c r="I45" s="27"/>
    </row>
    <row r="46" spans="1:10" s="40" customFormat="1" ht="28.5" customHeight="1">
      <c r="A46" s="14">
        <v>31</v>
      </c>
      <c r="B46" s="37" t="s">
        <v>88</v>
      </c>
      <c r="C46" s="38">
        <f>SUM(C48:C51)</f>
        <v>1014800</v>
      </c>
      <c r="D46" s="39"/>
      <c r="E46" s="14" t="s">
        <v>89</v>
      </c>
      <c r="F46" s="17" t="s">
        <v>40</v>
      </c>
      <c r="G46" s="38">
        <f>+C46</f>
        <v>1014800</v>
      </c>
      <c r="H46" s="17" t="s">
        <v>34</v>
      </c>
      <c r="I46" s="23" t="s">
        <v>96</v>
      </c>
    </row>
    <row r="47" spans="1:10" s="40" customFormat="1" ht="28.5" customHeight="1">
      <c r="A47" s="45"/>
      <c r="B47" s="42" t="s">
        <v>92</v>
      </c>
      <c r="C47" s="44"/>
      <c r="D47" s="44"/>
      <c r="E47" s="50"/>
      <c r="F47" s="46" t="s">
        <v>97</v>
      </c>
      <c r="G47" s="44"/>
      <c r="H47" s="46"/>
      <c r="I47" s="41" t="s">
        <v>94</v>
      </c>
    </row>
    <row r="48" spans="1:10" s="40" customFormat="1" ht="28.5" customHeight="1">
      <c r="A48" s="45"/>
      <c r="B48" s="48" t="s">
        <v>98</v>
      </c>
      <c r="C48" s="43">
        <v>162940.5</v>
      </c>
      <c r="D48" s="44">
        <v>111660</v>
      </c>
      <c r="E48" s="50"/>
      <c r="F48" s="46"/>
      <c r="G48" s="44">
        <f>+D48</f>
        <v>111660</v>
      </c>
      <c r="H48" s="46"/>
      <c r="I48" s="45"/>
    </row>
    <row r="49" spans="1:10" s="40" customFormat="1" ht="28.5" customHeight="1">
      <c r="A49" s="45"/>
      <c r="B49" s="48" t="s">
        <v>99</v>
      </c>
      <c r="C49" s="43">
        <v>499123</v>
      </c>
      <c r="D49" s="44">
        <v>394240</v>
      </c>
      <c r="E49" s="45"/>
      <c r="F49" s="46"/>
      <c r="G49" s="44">
        <f t="shared" ref="G49:G51" si="2">+D49</f>
        <v>394240</v>
      </c>
      <c r="H49" s="46"/>
      <c r="I49" s="45"/>
    </row>
    <row r="50" spans="1:10" s="40" customFormat="1" ht="28.5" customHeight="1">
      <c r="A50" s="45"/>
      <c r="B50" s="48" t="s">
        <v>100</v>
      </c>
      <c r="C50" s="43">
        <v>154463</v>
      </c>
      <c r="D50" s="44">
        <v>92652</v>
      </c>
      <c r="E50" s="45"/>
      <c r="F50" s="46"/>
      <c r="G50" s="44">
        <f t="shared" si="2"/>
        <v>92652</v>
      </c>
      <c r="H50" s="46"/>
      <c r="I50" s="45"/>
    </row>
    <row r="51" spans="1:10" s="40" customFormat="1" ht="28.5" customHeight="1">
      <c r="A51" s="45"/>
      <c r="B51" s="48" t="s">
        <v>101</v>
      </c>
      <c r="C51" s="43">
        <v>198273.5</v>
      </c>
      <c r="D51" s="51">
        <v>96104</v>
      </c>
      <c r="E51" s="45"/>
      <c r="F51" s="46"/>
      <c r="G51" s="51">
        <f t="shared" si="2"/>
        <v>96104</v>
      </c>
      <c r="H51" s="46"/>
      <c r="I51" s="45"/>
    </row>
    <row r="52" spans="1:10" s="40" customFormat="1" ht="28.5" customHeight="1">
      <c r="A52" s="18"/>
      <c r="B52" s="22" t="s">
        <v>102</v>
      </c>
      <c r="C52" s="51"/>
      <c r="D52" s="52">
        <f>SUM(D48:D51)</f>
        <v>694656</v>
      </c>
      <c r="E52" s="18"/>
      <c r="F52" s="36"/>
      <c r="G52" s="49">
        <f>+D52</f>
        <v>694656</v>
      </c>
      <c r="H52" s="36"/>
      <c r="I52" s="18"/>
    </row>
    <row r="53" spans="1:10" s="11" customFormat="1" ht="28.5" customHeight="1">
      <c r="A53" s="23">
        <v>32</v>
      </c>
      <c r="B53" s="24" t="s">
        <v>103</v>
      </c>
      <c r="C53" s="25">
        <v>7516.75</v>
      </c>
      <c r="D53" s="25">
        <f>+C53</f>
        <v>7516.75</v>
      </c>
      <c r="E53" s="14" t="s">
        <v>13</v>
      </c>
      <c r="F53" s="17" t="s">
        <v>104</v>
      </c>
      <c r="G53" s="25">
        <f>+D53</f>
        <v>7516.75</v>
      </c>
      <c r="H53" s="26" t="s">
        <v>105</v>
      </c>
      <c r="I53" s="53" t="s">
        <v>106</v>
      </c>
      <c r="J53" s="12"/>
    </row>
    <row r="54" spans="1:10" s="11" customFormat="1" ht="28.5" customHeight="1">
      <c r="A54" s="27"/>
      <c r="B54" s="42" t="s">
        <v>107</v>
      </c>
      <c r="C54" s="29"/>
      <c r="D54" s="29"/>
      <c r="E54" s="18"/>
      <c r="F54" s="36" t="s">
        <v>108</v>
      </c>
      <c r="G54" s="29"/>
      <c r="H54" s="30"/>
      <c r="I54" s="54" t="s">
        <v>109</v>
      </c>
      <c r="J54" s="10"/>
    </row>
    <row r="55" spans="1:10" s="11" customFormat="1" ht="28.5" customHeight="1">
      <c r="A55" s="23">
        <v>33</v>
      </c>
      <c r="B55" s="24" t="s">
        <v>110</v>
      </c>
      <c r="C55" s="25">
        <v>3666</v>
      </c>
      <c r="D55" s="25">
        <f>+C55</f>
        <v>3666</v>
      </c>
      <c r="E55" s="23" t="s">
        <v>13</v>
      </c>
      <c r="F55" s="26" t="s">
        <v>111</v>
      </c>
      <c r="G55" s="25">
        <f>+C55</f>
        <v>3666</v>
      </c>
      <c r="H55" s="26" t="s">
        <v>85</v>
      </c>
      <c r="I55" s="23" t="s">
        <v>112</v>
      </c>
      <c r="J55" s="10"/>
    </row>
    <row r="56" spans="1:10" s="11" customFormat="1" ht="29.25" customHeight="1">
      <c r="A56" s="27"/>
      <c r="B56" s="28"/>
      <c r="C56" s="29"/>
      <c r="D56" s="29"/>
      <c r="E56" s="27"/>
      <c r="F56" s="30" t="s">
        <v>113</v>
      </c>
      <c r="G56" s="29"/>
      <c r="H56" s="30"/>
      <c r="I56" s="27" t="s">
        <v>114</v>
      </c>
      <c r="J56" s="10"/>
    </row>
    <row r="57" spans="1:10" s="11" customFormat="1" ht="28.5" customHeight="1">
      <c r="A57" s="23">
        <v>34</v>
      </c>
      <c r="B57" s="24" t="s">
        <v>110</v>
      </c>
      <c r="C57" s="25">
        <v>2000</v>
      </c>
      <c r="D57" s="25">
        <f>+C57</f>
        <v>2000</v>
      </c>
      <c r="E57" s="23" t="s">
        <v>13</v>
      </c>
      <c r="F57" s="26" t="s">
        <v>111</v>
      </c>
      <c r="G57" s="25">
        <f>+C57</f>
        <v>2000</v>
      </c>
      <c r="H57" s="26" t="s">
        <v>85</v>
      </c>
      <c r="I57" s="23" t="s">
        <v>115</v>
      </c>
      <c r="J57" s="10"/>
    </row>
    <row r="58" spans="1:10" s="11" customFormat="1" ht="29.25" customHeight="1">
      <c r="A58" s="27"/>
      <c r="B58" s="28"/>
      <c r="C58" s="29"/>
      <c r="D58" s="29"/>
      <c r="E58" s="27"/>
      <c r="F58" s="30" t="s">
        <v>116</v>
      </c>
      <c r="G58" s="29"/>
      <c r="H58" s="30"/>
      <c r="I58" s="27" t="s">
        <v>114</v>
      </c>
      <c r="J58" s="10"/>
    </row>
    <row r="59" spans="1:10" s="40" customFormat="1" ht="28.5" customHeight="1">
      <c r="A59" s="23"/>
      <c r="B59" s="55"/>
      <c r="C59" s="56"/>
      <c r="D59" s="56"/>
      <c r="E59" s="23"/>
      <c r="F59" s="24"/>
      <c r="G59" s="56"/>
      <c r="H59" s="23"/>
      <c r="I59" s="53"/>
    </row>
    <row r="60" spans="1:10" s="40" customFormat="1" ht="27.75" customHeight="1">
      <c r="A60" s="27"/>
      <c r="B60" s="57"/>
      <c r="C60" s="58"/>
      <c r="D60" s="58"/>
      <c r="E60" s="27"/>
      <c r="F60" s="28"/>
      <c r="G60" s="58"/>
      <c r="H60" s="27"/>
      <c r="I60" s="54"/>
    </row>
    <row r="61" spans="1:10" s="40" customFormat="1" ht="27.75" customHeight="1">
      <c r="A61" s="23"/>
      <c r="B61" s="55"/>
      <c r="C61" s="56"/>
      <c r="D61" s="56"/>
      <c r="E61" s="23"/>
      <c r="F61" s="24"/>
      <c r="G61" s="56"/>
      <c r="H61" s="23"/>
      <c r="I61" s="53"/>
    </row>
    <row r="62" spans="1:10" s="40" customFormat="1" ht="27.75" customHeight="1">
      <c r="A62" s="27"/>
      <c r="B62" s="57"/>
      <c r="C62" s="58"/>
      <c r="D62" s="58"/>
      <c r="E62" s="27"/>
      <c r="F62" s="30"/>
      <c r="G62" s="58"/>
      <c r="H62" s="27"/>
      <c r="I62" s="54"/>
    </row>
    <row r="63" spans="1:10" ht="28.5" customHeight="1"/>
    <row r="64" spans="1:10" ht="28.5" customHeight="1"/>
    <row r="65" ht="28.5" customHeight="1"/>
    <row r="66" ht="28.5" customHeight="1"/>
    <row r="67" ht="28.5" customHeight="1"/>
    <row r="68" ht="28.5" customHeight="1"/>
    <row r="69" ht="28.5" customHeight="1"/>
  </sheetData>
  <mergeCells count="12">
    <mergeCell ref="H5:H8"/>
    <mergeCell ref="I5:I8"/>
    <mergeCell ref="A1:I1"/>
    <mergeCell ref="A2:I2"/>
    <mergeCell ref="A3:I3"/>
    <mergeCell ref="A5:A8"/>
    <mergeCell ref="B5:B8"/>
    <mergeCell ref="C5:C8"/>
    <mergeCell ref="D5:D8"/>
    <mergeCell ref="E5:E8"/>
    <mergeCell ref="F5:F8"/>
    <mergeCell ref="G5:G8"/>
  </mergeCells>
  <pageMargins left="0.39370078740157483" right="0.19685039370078741" top="0.39370078740157483" bottom="0.35433070866141736" header="0.31496062992125984" footer="0.31496062992125984"/>
  <pageSetup paperSize="9" scale="83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มี.ค. 68</vt:lpstr>
      <vt:lpstr>'มี.ค. 68'!Print_Area</vt:lpstr>
      <vt:lpstr>'มี.ค.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W11</dc:creator>
  <cp:lastModifiedBy>W11</cp:lastModifiedBy>
  <dcterms:created xsi:type="dcterms:W3CDTF">2026-05-06T01:59:39Z</dcterms:created>
  <dcterms:modified xsi:type="dcterms:W3CDTF">2026-05-06T02:00:34Z</dcterms:modified>
</cp:coreProperties>
</file>