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C6CD33DE-61A8-40BC-864E-F21C111D905E}" xr6:coauthVersionLast="47" xr6:coauthVersionMax="47" xr10:uidLastSave="{00000000-0000-0000-0000-000000000000}"/>
  <bookViews>
    <workbookView xWindow="-120" yWindow="-120" windowWidth="20730" windowHeight="11040" xr2:uid="{3C88EC32-6F87-4178-8D10-49C33C22D2EE}"/>
  </bookViews>
  <sheets>
    <sheet name="มิ.ย. 68" sheetId="1" r:id="rId1"/>
  </sheets>
  <definedNames>
    <definedName name="_xlnm.Print_Area" localSheetId="0">'มิ.ย. 68'!$A$1:$I$69</definedName>
    <definedName name="_xlnm.Print_Titles" localSheetId="0">'มิ.ย.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8" i="1" l="1"/>
  <c r="D68" i="1"/>
  <c r="G66" i="1"/>
  <c r="D66" i="1"/>
  <c r="G64" i="1"/>
  <c r="D64" i="1"/>
  <c r="D63" i="1"/>
  <c r="G63" i="1" s="1"/>
  <c r="G62" i="1"/>
  <c r="G61" i="1"/>
  <c r="G60" i="1"/>
  <c r="G59" i="1"/>
  <c r="G58" i="1"/>
  <c r="C56" i="1"/>
  <c r="C63" i="1" s="1"/>
  <c r="G55" i="1"/>
  <c r="G53" i="1"/>
  <c r="G50" i="1"/>
  <c r="D50" i="1"/>
  <c r="G47" i="1"/>
  <c r="D47" i="1"/>
  <c r="G44" i="1"/>
  <c r="D44" i="1"/>
  <c r="G42" i="1"/>
  <c r="D42" i="1"/>
  <c r="G41" i="1"/>
  <c r="D41" i="1"/>
  <c r="G39" i="1"/>
  <c r="D39" i="1"/>
  <c r="G37" i="1"/>
  <c r="D37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  <c r="G56" i="1" l="1"/>
</calcChain>
</file>

<file path=xl/sharedStrings.xml><?xml version="1.0" encoding="utf-8"?>
<sst xmlns="http://schemas.openxmlformats.org/spreadsheetml/2006/main" count="247" uniqueCount="140">
  <si>
    <t>รายงานผลการจัดซื้อจัดจ้างหรือการจัดหาพัสดุประจำปี</t>
  </si>
  <si>
    <t>ประจำเดือนมิถุนายน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</si>
  <si>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</si>
  <si>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</si>
  <si>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</si>
  <si>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</si>
  <si>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</si>
  <si>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</si>
  <si>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</si>
  <si>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</si>
  <si>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</si>
  <si>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</si>
  <si>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(พ.ค.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</si>
  <si>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</si>
  <si>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</si>
  <si>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</si>
  <si>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</si>
  <si>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(พ.ค. 68)</t>
  </si>
  <si>
    <t>นางอัจฉรา เมฆสุวรรณ์</t>
  </si>
  <si>
    <t>เลขที่ จม 10/2568 ลว. 31 มี.ค. 68</t>
  </si>
  <si>
    <t xml:space="preserve">นายยุทธนา  วรรณสวัสดิ์ </t>
  </si>
  <si>
    <t>เลขที่ จม 11/2568 ลว. 31 มี.ค. 68</t>
  </si>
  <si>
    <t>จัดจ้างเหมาบริการช่วยงานด้านสัตวแพทย์ (พ.ค. 68)</t>
  </si>
  <si>
    <t>นางสาวศศิธร  ฉิมโค้</t>
  </si>
  <si>
    <t>เลขที่ จม 12/2568 ลว. 31 มี.ค. 68</t>
  </si>
  <si>
    <t>นางสาวธัญญชนก  สุขบำรุงศิลป์</t>
  </si>
  <si>
    <t>เลขที่ จม 13/2568 ลว. 31 มี.ค. 68</t>
  </si>
  <si>
    <t>นางสาวอนัญญา  รัตนะ</t>
  </si>
  <si>
    <t>เลขที่ จม 14/2568 ลว. 31 มี.ค. 68</t>
  </si>
  <si>
    <t>นายวีรวิทย์  รัตนะ</t>
  </si>
  <si>
    <t>เลขที่ จม 15/2568 ลว. 31 มี.ค. 68</t>
  </si>
  <si>
    <t>จัดจ้างเหมาบริการงานด้านธุรการ (พ.ค. 68)</t>
  </si>
  <si>
    <t>นายจิรายุ  สื่อสวัสดิ์วณิชย์</t>
  </si>
  <si>
    <t>เลขที่ จม 16/2568 ลว. 31 มี.ค.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</si>
  <si>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</si>
  <si>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</si>
  <si>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</si>
  <si>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3/2568</t>
  </si>
  <si>
    <t>ประจำเดือนพฤษภาคม 2568</t>
  </si>
  <si>
    <t>เจริญภัทรกิจ จำกัด (12,000 บาท)</t>
  </si>
  <si>
    <t>ลว. 31 มี.ค. 68 (เงินรวม 72,000.-)</t>
  </si>
  <si>
    <t>ค่าน้ำมันเชื้อเพลิง</t>
  </si>
  <si>
    <t>หจก. ชุนหลีปิโตรเลี่ยม (1,330 บาท)</t>
  </si>
  <si>
    <t>เป็นราคาท้องตลาด</t>
  </si>
  <si>
    <t>TAX INV NO. 2000221</t>
  </si>
  <si>
    <t>หจก. ชุนหลีปิโตรเลี่ยม (1,950 บาท)</t>
  </si>
  <si>
    <t>TAX INV NO. 2000226</t>
  </si>
  <si>
    <t>หจก. ชุนหลีปิโตรเลี่ยม (1,400 บาท)</t>
  </si>
  <si>
    <t>TAX INV NO. 2000255</t>
  </si>
  <si>
    <t>หจก. ชุนหลีปิโตรเลี่ยม (1,300 บาท)</t>
  </si>
  <si>
    <t>TAX INV NO. 2000272</t>
  </si>
  <si>
    <t>หจก. ชุนหลีปิโตรเลี่ยม (1,200 บาท)</t>
  </si>
  <si>
    <t>TAX INV NO. 2000279</t>
  </si>
  <si>
    <t>หจก. ชุนหลีปิโตรเลี่ยม (1,600 บาท)</t>
  </si>
  <si>
    <t>TAX INV NO. 2000288</t>
  </si>
  <si>
    <t>หจก. ชุนหลีปิโตรเลี่ยม (1,000 บาท)</t>
  </si>
  <si>
    <t>TAX INV NO. 2000297</t>
  </si>
  <si>
    <t>หจก. ชุนหลีปิโตรเลี่ยม (950 บาท)</t>
  </si>
  <si>
    <t>TAX INV NO. 2000299</t>
  </si>
  <si>
    <t>TAX INV NO. 2000321</t>
  </si>
  <si>
    <t>หจก. ชุนหลีปิโตรเลี่ยม (1,320 บาท)</t>
  </si>
  <si>
    <t>TAX INV NO. 2000322</t>
  </si>
  <si>
    <t>TAX INV NO. 2000333</t>
  </si>
  <si>
    <t>หจก. ชุนหลีปิโตรเลี่ยม (1,750 บาท)</t>
  </si>
  <si>
    <t>TAX INV NO. 2000327</t>
  </si>
  <si>
    <t>หจก. ชุนหลีปิโตรเลี่ยม (1,700 บาท)</t>
  </si>
  <si>
    <t>TAX INV NO. 2000328</t>
  </si>
  <si>
    <t>หจก. ชุนหลีปิโตรเลี่ยม (980 บาท)</t>
  </si>
  <si>
    <t>TAX INV NO. 2000369</t>
  </si>
  <si>
    <t>หจก. ชุนหลีปิโตรเลี่ยม (650 บาท)</t>
  </si>
  <si>
    <t>TAX INV NO. 2000372</t>
  </si>
  <si>
    <t>หจก. ชุนหลีปิโตรเลี่ยม (700 บาท)</t>
  </si>
  <si>
    <t>TAX INV NO. 2000377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</si>
  <si>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</si>
  <si>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</si>
  <si>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</si>
  <si>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0082154  ลว.  6 มิ.ย. 68</t>
  </si>
  <si>
    <t>( ราคา 691.22 บาท)</t>
  </si>
  <si>
    <t xml:space="preserve">ซ่อมแซมบำรุงรักษายานพาหนะ 18 รายการ </t>
  </si>
  <si>
    <t>บริษัท โตโยต้าฉะเชิงเทราฯ</t>
  </si>
  <si>
    <t>เห็นสมควรจัดจ้างได้</t>
  </si>
  <si>
    <t>ใบสั่งจ้างเลขที่ จ 6/2568</t>
  </si>
  <si>
    <t>(กง 357 ฉช)</t>
  </si>
  <si>
    <t>(ราคา 10,007.92 บาท)</t>
  </si>
  <si>
    <t>ลว. 13 มิ.ย. 68</t>
  </si>
  <si>
    <t xml:space="preserve">ซ่อมแซมบำรุงรักษายานพาหนะ 8 รายการ </t>
  </si>
  <si>
    <t>บริษัท จีที ออโต้คาร์ จำกัด</t>
  </si>
  <si>
    <t>ใบสั่งจ้างเลขที่ จ 7/2568</t>
  </si>
  <si>
    <t>(นข 2121 ฉช)</t>
  </si>
  <si>
    <t>(ราคา 5,735.20 บาท)</t>
  </si>
  <si>
    <t>จัดจ้างเหมาบริการงานด้านธุรการ (มิ.ย. 68)</t>
  </si>
  <si>
    <t>จัดซื้อวัสดุไฟฟ้าและวิทยุ จำนวน 5 รายการ</t>
  </si>
  <si>
    <t>หจก.จันทนาพาณิชย์ ฉะเชิงเทรา</t>
  </si>
  <si>
    <t>ใบสั่งซื้อเลขที่ 6/2568</t>
  </si>
  <si>
    <t>(ราคา 1,790 บาท)</t>
  </si>
  <si>
    <t>ลว. 16 มิ.ย. 68</t>
  </si>
  <si>
    <t>จัดซื้อวัสดุวิทยาศาสตร์และการแพทย์</t>
  </si>
  <si>
    <t xml:space="preserve">ร้านเกษตรพาณิชย์ โดย </t>
  </si>
  <si>
    <t>ใบสั่งซื้อเลขที่ ซ 12/2568</t>
  </si>
  <si>
    <t>และวัสดุการเกษตร จำนวน 4 รายการ</t>
  </si>
  <si>
    <t>น.ส.อำนวยพร ธนศรานนท์</t>
  </si>
  <si>
    <t>ลว. 19 มิ.ย. 68</t>
  </si>
  <si>
    <t>(ราคา 36,300 บาท)</t>
  </si>
  <si>
    <t xml:space="preserve">จัดซื้อวัสดเวชภัณฑ์ วัสดุวิทยาศาสตร์และการแพทย์ </t>
  </si>
  <si>
    <t>ใบสั่งซื้อเลขที่ ซ 13/2568</t>
  </si>
  <si>
    <t>และวัสดุการเกษตร จำนวน 11 รายการ</t>
  </si>
  <si>
    <t xml:space="preserve">จัดซื้อวัสดุวิทยาศาสตร์และการแพทย์ </t>
  </si>
  <si>
    <t>ใบสั่งซื้อเลขที่ ซ 14/2568</t>
  </si>
  <si>
    <t>และวัสดุการเกษตร จำนวน 7 รายการ</t>
  </si>
  <si>
    <t>วัสดุเวชภัณฑ์ และวัสดุการแพทย์ โครงการ</t>
  </si>
  <si>
    <t>ประกวดราคา</t>
  </si>
  <si>
    <t>บริษัท วิกรมวาณิช จำกัด</t>
  </si>
  <si>
    <t>สัญญาเลขที่ 5/2568 (e5/2568)</t>
  </si>
  <si>
    <t>เสริมสร้างทุนทางสังคมฯ จำนวน ๖ กลุ่ม (30 รายการ)</t>
  </si>
  <si>
    <t>(ราคา 779,000 บาท)</t>
  </si>
  <si>
    <t xml:space="preserve"> - กลุ่มที่ ๑ เวชภัณฑ์ยาสลบสำหรับสัตว์ จำนวน ๒ รายการ</t>
  </si>
  <si>
    <t>หจก. บีเวลล์ ฟาร์มา</t>
  </si>
  <si>
    <t>สัญญาเลขที่  6/2568 (e5/2568)</t>
  </si>
  <si>
    <t xml:space="preserve">แอนด์ อีควิปเมนท์ </t>
  </si>
  <si>
    <t xml:space="preserve"> กลุ่มที่ 2 เวชภัณฑ์ยา จำนวน 4 รายการ</t>
  </si>
  <si>
    <t>(ราคา  1,558,024.34 บาท)</t>
  </si>
  <si>
    <t xml:space="preserve"> - กลุ่มที่ 3 วัสดุที่ใช้ในการให้ยา จำนวน 6 รายการ</t>
  </si>
  <si>
    <t xml:space="preserve"> - กลุ่มที่ 4 วัสดุสำหรับการผ่าตัด และอื่นๆ จำนวน 6 รายการ</t>
  </si>
  <si>
    <t xml:space="preserve"> - กลุ่มที่ 5วัสดุสำหรับเจ้าหน้าที่ จำนวน 3 รายการ</t>
  </si>
  <si>
    <t xml:space="preserve"> - กลุ่มที่ 6 วัสดุสำหรับเจ้าหน้าที่ จำนวน 3 รายการ</t>
  </si>
  <si>
    <t>(ผู้ชนะ กลุ่มที่ 2-6)</t>
  </si>
  <si>
    <t xml:space="preserve">ซ่อมแซมบำรุงรักษายานพาหนะ </t>
  </si>
  <si>
    <t>ใบสั่งจ้างเลขที่ 9/2568</t>
  </si>
  <si>
    <t>รายการ เปลี่ยนแบตเตอรี่ 1 ลูก (นข 2121 ฉช)</t>
  </si>
  <si>
    <t>(ราคา 4,130.20 บาท)</t>
  </si>
  <si>
    <t>ลว. 24 มิ.ย. 68</t>
  </si>
  <si>
    <t>จัดซื้อวัสดุสำนักงาน จำนวน 4 รายการ</t>
  </si>
  <si>
    <t>ร้าน บ้านเพื่อนเด็ก</t>
  </si>
  <si>
    <t>ใบสั่งซื้อเลขที่ 7/2568</t>
  </si>
  <si>
    <t>(ราคา 3,675 บาท)</t>
  </si>
  <si>
    <t xml:space="preserve"> ลว. 24 มิ.ย. 68</t>
  </si>
  <si>
    <t>จัดซื้อวัสดุสำนักงาน จำนวน 17 รายการ</t>
  </si>
  <si>
    <t>ใบสั่งซื้อเลขที่ ซ 15/2568</t>
  </si>
  <si>
    <t>(ราคา 17,075 บาท)</t>
  </si>
  <si>
    <t>ลว. 27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</si>
</sst>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IT๙"/>
      <family val="2"/>
    </font>
    <font>
      <sz val="17"/>
      <name val="TH SarabunIT๙"/>
      <family val="2"/>
      <charset val="222"/>
    </font>
    <font>
      <sz val="18"/>
      <name val="TH SarabunIT๙"/>
      <family val="2"/>
    </font>
    <font>
      <sz val="17"/>
      <color theme="1"/>
      <name val="TH SarabunPSK"/>
      <family val="2"/>
      <charset val="222"/>
    </font>
    <font>
      <b/>
      <sz val="14"/>
      <name val="TH SarabunIT๙"/>
      <family val="2"/>
    </font>
    <font>
      <sz val="14"/>
      <name val="TH SarabunIT๙"/>
      <family val="2"/>
    </font>
    <font>
      <b/>
      <sz val="17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43" fontId="5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shrinkToFit="1"/>
    </xf>
    <xf numFmtId="16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shrinkToFit="1"/>
    </xf>
    <xf numFmtId="49" fontId="5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shrinkToFit="1"/>
    </xf>
    <xf numFmtId="43" fontId="5" fillId="0" borderId="2" xfId="1" applyFont="1" applyFill="1" applyBorder="1" applyAlignment="1">
      <alignment vertical="top"/>
    </xf>
    <xf numFmtId="0" fontId="5" fillId="0" borderId="2" xfId="0" applyFont="1" applyBorder="1" applyAlignment="1">
      <alignment horizontal="center" vertical="top" shrinkToFit="1"/>
    </xf>
    <xf numFmtId="49" fontId="5" fillId="0" borderId="2" xfId="0" quotePrefix="1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left" vertical="top" shrinkToFi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Fill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shrinkToFit="1"/>
    </xf>
    <xf numFmtId="43" fontId="7" fillId="0" borderId="3" xfId="1" applyFont="1" applyFill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shrinkToFit="1"/>
    </xf>
    <xf numFmtId="43" fontId="4" fillId="0" borderId="3" xfId="1" applyFont="1" applyFill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top" shrinkToFit="1"/>
    </xf>
    <xf numFmtId="43" fontId="5" fillId="0" borderId="1" xfId="1" applyFont="1" applyFill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43" fontId="10" fillId="0" borderId="2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43" fontId="7" fillId="0" borderId="2" xfId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43" fontId="10" fillId="0" borderId="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164" fontId="10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shrinkToFit="1"/>
    </xf>
    <xf numFmtId="164" fontId="10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43" fontId="13" fillId="0" borderId="4" xfId="1" applyFont="1" applyFill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left" vertical="center" shrinkToFit="1"/>
    </xf>
    <xf numFmtId="43" fontId="14" fillId="0" borderId="4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43" fontId="13" fillId="0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3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/>
    <xf numFmtId="0" fontId="5" fillId="0" borderId="4" xfId="0" applyFont="1" applyBorder="1" applyAlignment="1">
      <alignment horizontal="left" vertical="center" shrinkToFit="1"/>
    </xf>
    <xf numFmtId="43" fontId="14" fillId="0" borderId="4" xfId="1" applyFont="1" applyFill="1" applyBorder="1" applyAlignment="1">
      <alignment horizontal="right"/>
    </xf>
    <xf numFmtId="43" fontId="14" fillId="0" borderId="3" xfId="1" applyFont="1" applyFill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43" fontId="7" fillId="0" borderId="4" xfId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3" fontId="4" fillId="0" borderId="4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43" fontId="7" fillId="0" borderId="3" xfId="1" applyFont="1" applyFill="1" applyBorder="1" applyAlignment="1">
      <alignment vertical="center"/>
    </xf>
    <xf numFmtId="43" fontId="4" fillId="0" borderId="3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164" fontId="5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5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D333-8E31-48B8-A826-AC8200C47776}">
  <sheetPr>
    <pageSetUpPr fitToPage="1"/>
  </sheetPr>
  <dimension ref="A1:J69"/>
  <sheetViews>
    <sheetView tabSelected="1" view="pageBreakPreview" zoomScale="90" zoomScaleNormal="90" zoomScaleSheetLayoutView="90" workbookViewId="0">
      <pane xSplit="1" ySplit="8" topLeftCell="B64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5.7109375" style="2" customWidth="1"/>
    <col min="4" max="4" width="15.85546875" style="2" customWidth="1"/>
    <col min="5" max="5" width="13.7109375" style="2" customWidth="1"/>
    <col min="6" max="6" width="24.28515625" style="3" customWidth="1"/>
    <col min="7" max="7" width="17.85546875" style="2" customWidth="1"/>
    <col min="8" max="8" width="13.85546875" style="2" customWidth="1"/>
    <col min="9" max="9" width="28.5703125" style="2" customWidth="1"/>
    <col min="10" max="10" width="13" style="2" bestFit="1" customWidth="1"/>
    <col min="11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 ht="22.5" customHeight="1">
      <c r="A5" s="4" t="s">
        <v>3</v>
      </c>
      <c r="B5" s="4" t="s">
        <v>4</v>
      </c>
      <c r="C5" s="5" t="s">
        <v>5</v>
      </c>
      <c r="D5" s="6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 ht="22.5" customHeight="1">
      <c r="A6" s="4"/>
      <c r="B6" s="4"/>
      <c r="C6" s="5"/>
      <c r="D6" s="6"/>
      <c r="E6" s="4"/>
      <c r="F6" s="5"/>
      <c r="G6" s="5"/>
      <c r="H6" s="5"/>
      <c r="I6" s="5"/>
    </row>
    <row r="7" spans="1:10" ht="22.5" customHeight="1">
      <c r="A7" s="4"/>
      <c r="B7" s="4"/>
      <c r="C7" s="5"/>
      <c r="D7" s="6"/>
      <c r="E7" s="4"/>
      <c r="F7" s="5"/>
      <c r="G7" s="5"/>
      <c r="H7" s="5"/>
      <c r="I7" s="5"/>
    </row>
    <row r="8" spans="1:10" ht="22.5" customHeight="1">
      <c r="A8" s="4"/>
      <c r="B8" s="4"/>
      <c r="C8" s="5"/>
      <c r="D8" s="6"/>
      <c r="E8" s="4"/>
      <c r="F8" s="5"/>
      <c r="G8" s="5"/>
      <c r="H8" s="5"/>
      <c r="I8" s="5"/>
    </row>
    <row r="9" spans="1:10" s="12" customFormat="1" ht="28.5" customHeight="1">
      <c r="A9" s="7">
        <v>1</v>
      </c>
      <c r="B9" s="8" t="s">
        <v>12</v>
      </c>
      <c r="C9" s="9">
        <v>9000</v>
      </c>
      <c r="D9" s="9">
        <v>9000</v>
      </c>
      <c r="E9" s="7" t="s">
        <v>13</v>
      </c>
      <c r="F9" s="10" t="s">
        <v>14</v>
      </c>
      <c r="G9" s="9">
        <v>9000</v>
      </c>
      <c r="H9" s="7" t="s">
        <v>15</v>
      </c>
      <c r="I9" s="7" t="s">
        <v>16</v>
      </c>
      <c r="J9" s="11"/>
    </row>
    <row r="10" spans="1:10" s="12" customFormat="1" ht="28.5" customHeight="1">
      <c r="A10" s="7">
        <v>2</v>
      </c>
      <c r="B10" s="8" t="s">
        <v>17</v>
      </c>
      <c r="C10" s="9">
        <v>8000</v>
      </c>
      <c r="D10" s="9">
        <v>8000</v>
      </c>
      <c r="E10" s="7" t="s">
        <v>13</v>
      </c>
      <c r="F10" s="10" t="s">
        <v>18</v>
      </c>
      <c r="G10" s="9">
        <v>8000</v>
      </c>
      <c r="H10" s="7" t="s">
        <v>15</v>
      </c>
      <c r="I10" s="7" t="s">
        <v>19</v>
      </c>
      <c r="J10" s="11"/>
    </row>
    <row r="11" spans="1:10" s="12" customFormat="1" ht="28.5" customHeight="1">
      <c r="A11" s="7">
        <v>3</v>
      </c>
      <c r="B11" s="8" t="s">
        <v>12</v>
      </c>
      <c r="C11" s="9">
        <v>9000</v>
      </c>
      <c r="D11" s="9">
        <v>9000</v>
      </c>
      <c r="E11" s="7" t="s">
        <v>13</v>
      </c>
      <c r="F11" s="10" t="s">
        <v>20</v>
      </c>
      <c r="G11" s="9">
        <v>9000</v>
      </c>
      <c r="H11" s="7" t="s">
        <v>15</v>
      </c>
      <c r="I11" s="7" t="s">
        <v>21</v>
      </c>
      <c r="J11" s="11"/>
    </row>
    <row r="12" spans="1:10" s="12" customFormat="1" ht="28.5" customHeight="1">
      <c r="A12" s="7">
        <v>4</v>
      </c>
      <c r="B12" s="8" t="s">
        <v>22</v>
      </c>
      <c r="C12" s="9">
        <v>8000</v>
      </c>
      <c r="D12" s="9">
        <f>+C12</f>
        <v>8000</v>
      </c>
      <c r="E12" s="7" t="s">
        <v>13</v>
      </c>
      <c r="F12" s="10" t="s">
        <v>23</v>
      </c>
      <c r="G12" s="9">
        <f>+C12</f>
        <v>8000</v>
      </c>
      <c r="H12" s="7" t="s">
        <v>15</v>
      </c>
      <c r="I12" s="7" t="s">
        <v>24</v>
      </c>
      <c r="J12" s="11"/>
    </row>
    <row r="13" spans="1:10" s="14" customFormat="1" ht="28.5" customHeight="1">
      <c r="A13" s="7">
        <v>5</v>
      </c>
      <c r="B13" s="8" t="s">
        <v>22</v>
      </c>
      <c r="C13" s="9">
        <v>8000</v>
      </c>
      <c r="D13" s="9">
        <f>+C13</f>
        <v>8000</v>
      </c>
      <c r="E13" s="7" t="s">
        <v>13</v>
      </c>
      <c r="F13" s="10" t="s">
        <v>25</v>
      </c>
      <c r="G13" s="9">
        <f>+C13</f>
        <v>8000</v>
      </c>
      <c r="H13" s="7" t="s">
        <v>15</v>
      </c>
      <c r="I13" s="7" t="s">
        <v>26</v>
      </c>
      <c r="J13" s="13"/>
    </row>
    <row r="14" spans="1:10" s="12" customFormat="1" ht="28.5" customHeight="1">
      <c r="A14" s="7">
        <v>6</v>
      </c>
      <c r="B14" s="8" t="s">
        <v>22</v>
      </c>
      <c r="C14" s="9">
        <v>8000</v>
      </c>
      <c r="D14" s="9">
        <f>+C14</f>
        <v>8000</v>
      </c>
      <c r="E14" s="7" t="s">
        <v>13</v>
      </c>
      <c r="F14" s="10" t="s">
        <v>27</v>
      </c>
      <c r="G14" s="9">
        <f>+C14</f>
        <v>8000</v>
      </c>
      <c r="H14" s="7" t="s">
        <v>15</v>
      </c>
      <c r="I14" s="7" t="s">
        <v>28</v>
      </c>
      <c r="J14" s="11"/>
    </row>
    <row r="15" spans="1:10" s="14" customFormat="1" ht="28.5" customHeight="1">
      <c r="A15" s="7">
        <v>7</v>
      </c>
      <c r="B15" s="8" t="s">
        <v>22</v>
      </c>
      <c r="C15" s="9">
        <v>8000</v>
      </c>
      <c r="D15" s="9">
        <f>+C15</f>
        <v>8000</v>
      </c>
      <c r="E15" s="7" t="s">
        <v>13</v>
      </c>
      <c r="F15" s="10" t="s">
        <v>29</v>
      </c>
      <c r="G15" s="9">
        <f>+C15</f>
        <v>8000</v>
      </c>
      <c r="H15" s="7" t="s">
        <v>15</v>
      </c>
      <c r="I15" s="7" t="s">
        <v>30</v>
      </c>
      <c r="J15" s="13"/>
    </row>
    <row r="16" spans="1:10" s="12" customFormat="1" ht="28.5" customHeight="1">
      <c r="A16" s="7">
        <v>8</v>
      </c>
      <c r="B16" s="8" t="s">
        <v>31</v>
      </c>
      <c r="C16" s="9">
        <v>8333.35</v>
      </c>
      <c r="D16" s="9">
        <f>+C16</f>
        <v>8333.35</v>
      </c>
      <c r="E16" s="7" t="s">
        <v>13</v>
      </c>
      <c r="F16" s="10" t="s">
        <v>32</v>
      </c>
      <c r="G16" s="9">
        <f>+C16</f>
        <v>8333.35</v>
      </c>
      <c r="H16" s="7" t="s">
        <v>15</v>
      </c>
      <c r="I16" s="7" t="s">
        <v>33</v>
      </c>
      <c r="J16" s="11"/>
    </row>
    <row r="17" spans="1:10" s="12" customFormat="1" ht="28.5" customHeight="1">
      <c r="A17" s="15">
        <v>9</v>
      </c>
      <c r="B17" s="16" t="s">
        <v>34</v>
      </c>
      <c r="C17" s="17">
        <v>12000</v>
      </c>
      <c r="D17" s="17">
        <v>12000</v>
      </c>
      <c r="E17" s="15" t="s">
        <v>13</v>
      </c>
      <c r="F17" s="18" t="s">
        <v>35</v>
      </c>
      <c r="G17" s="17">
        <v>12000</v>
      </c>
      <c r="H17" s="15" t="s">
        <v>36</v>
      </c>
      <c r="I17" s="15" t="s">
        <v>37</v>
      </c>
      <c r="J17" s="11"/>
    </row>
    <row r="18" spans="1:10" s="14" customFormat="1" ht="28.5" customHeight="1">
      <c r="A18" s="19"/>
      <c r="B18" s="20" t="s">
        <v>38</v>
      </c>
      <c r="C18" s="21"/>
      <c r="D18" s="22"/>
      <c r="E18" s="21"/>
      <c r="F18" s="23" t="s">
        <v>39</v>
      </c>
      <c r="G18" s="22"/>
      <c r="H18" s="19"/>
      <c r="I18" s="19" t="s">
        <v>40</v>
      </c>
      <c r="J18" s="13"/>
    </row>
    <row r="19" spans="1:10" s="12" customFormat="1" ht="28.5" customHeight="1">
      <c r="A19" s="7">
        <v>10</v>
      </c>
      <c r="B19" s="10" t="s">
        <v>41</v>
      </c>
      <c r="C19" s="24">
        <v>1320</v>
      </c>
      <c r="D19" s="24">
        <f t="shared" ref="D19:D34" si="0">+C19</f>
        <v>1320</v>
      </c>
      <c r="E19" s="7" t="s">
        <v>13</v>
      </c>
      <c r="F19" s="10" t="s">
        <v>42</v>
      </c>
      <c r="G19" s="24">
        <f t="shared" ref="G19:G34" si="1">+C19</f>
        <v>1320</v>
      </c>
      <c r="H19" s="25" t="s">
        <v>43</v>
      </c>
      <c r="I19" s="26" t="s">
        <v>44</v>
      </c>
      <c r="J19" s="11"/>
    </row>
    <row r="20" spans="1:10" s="12" customFormat="1" ht="28.5" customHeight="1">
      <c r="A20" s="19">
        <v>11</v>
      </c>
      <c r="B20" s="10" t="s">
        <v>41</v>
      </c>
      <c r="C20" s="24">
        <v>1400</v>
      </c>
      <c r="D20" s="24">
        <f t="shared" si="0"/>
        <v>1400</v>
      </c>
      <c r="E20" s="7" t="s">
        <v>13</v>
      </c>
      <c r="F20" s="10" t="s">
        <v>45</v>
      </c>
      <c r="G20" s="24">
        <f t="shared" si="1"/>
        <v>1400</v>
      </c>
      <c r="H20" s="25" t="s">
        <v>43</v>
      </c>
      <c r="I20" s="26" t="s">
        <v>46</v>
      </c>
      <c r="J20" s="13"/>
    </row>
    <row r="21" spans="1:10" s="12" customFormat="1" ht="28.5" customHeight="1">
      <c r="A21" s="7">
        <v>12</v>
      </c>
      <c r="B21" s="10" t="s">
        <v>41</v>
      </c>
      <c r="C21" s="24">
        <v>1530</v>
      </c>
      <c r="D21" s="24">
        <f t="shared" si="0"/>
        <v>1530</v>
      </c>
      <c r="E21" s="7" t="s">
        <v>13</v>
      </c>
      <c r="F21" s="10" t="s">
        <v>47</v>
      </c>
      <c r="G21" s="24">
        <f t="shared" si="1"/>
        <v>1530</v>
      </c>
      <c r="H21" s="25" t="s">
        <v>43</v>
      </c>
      <c r="I21" s="26" t="s">
        <v>48</v>
      </c>
      <c r="J21" s="11"/>
    </row>
    <row r="22" spans="1:10" s="12" customFormat="1" ht="28.5" customHeight="1">
      <c r="A22" s="19">
        <v>13</v>
      </c>
      <c r="B22" s="10" t="s">
        <v>41</v>
      </c>
      <c r="C22" s="24">
        <v>1630</v>
      </c>
      <c r="D22" s="24">
        <f t="shared" si="0"/>
        <v>1630</v>
      </c>
      <c r="E22" s="7" t="s">
        <v>13</v>
      </c>
      <c r="F22" s="10" t="s">
        <v>49</v>
      </c>
      <c r="G22" s="24">
        <f t="shared" si="1"/>
        <v>1630</v>
      </c>
      <c r="H22" s="25" t="s">
        <v>43</v>
      </c>
      <c r="I22" s="26" t="s">
        <v>50</v>
      </c>
      <c r="J22" s="13"/>
    </row>
    <row r="23" spans="1:10" s="12" customFormat="1" ht="28.5" customHeight="1">
      <c r="A23" s="7">
        <v>14</v>
      </c>
      <c r="B23" s="10" t="s">
        <v>41</v>
      </c>
      <c r="C23" s="24">
        <v>740</v>
      </c>
      <c r="D23" s="24">
        <f t="shared" si="0"/>
        <v>740</v>
      </c>
      <c r="E23" s="7" t="s">
        <v>13</v>
      </c>
      <c r="F23" s="10" t="s">
        <v>51</v>
      </c>
      <c r="G23" s="24">
        <f t="shared" si="1"/>
        <v>740</v>
      </c>
      <c r="H23" s="25" t="s">
        <v>43</v>
      </c>
      <c r="I23" s="26" t="s">
        <v>52</v>
      </c>
      <c r="J23" s="11"/>
    </row>
    <row r="24" spans="1:10" s="12" customFormat="1" ht="28.5" customHeight="1">
      <c r="A24" s="19">
        <v>15</v>
      </c>
      <c r="B24" s="10" t="s">
        <v>41</v>
      </c>
      <c r="C24" s="24">
        <v>1100</v>
      </c>
      <c r="D24" s="24">
        <f t="shared" si="0"/>
        <v>1100</v>
      </c>
      <c r="E24" s="7" t="s">
        <v>13</v>
      </c>
      <c r="F24" s="10" t="s">
        <v>53</v>
      </c>
      <c r="G24" s="24">
        <f t="shared" si="1"/>
        <v>1100</v>
      </c>
      <c r="H24" s="25" t="s">
        <v>43</v>
      </c>
      <c r="I24" s="26" t="s">
        <v>54</v>
      </c>
      <c r="J24" s="13"/>
    </row>
    <row r="25" spans="1:10" s="12" customFormat="1" ht="28.5" customHeight="1">
      <c r="A25" s="7">
        <v>16</v>
      </c>
      <c r="B25" s="10" t="s">
        <v>41</v>
      </c>
      <c r="C25" s="24">
        <v>1340</v>
      </c>
      <c r="D25" s="24">
        <f t="shared" si="0"/>
        <v>1340</v>
      </c>
      <c r="E25" s="7" t="s">
        <v>13</v>
      </c>
      <c r="F25" s="10" t="s">
        <v>55</v>
      </c>
      <c r="G25" s="24">
        <f t="shared" si="1"/>
        <v>1340</v>
      </c>
      <c r="H25" s="25" t="s">
        <v>43</v>
      </c>
      <c r="I25" s="26" t="s">
        <v>56</v>
      </c>
      <c r="J25" s="11"/>
    </row>
    <row r="26" spans="1:10" s="34" customFormat="1" ht="26.25" customHeight="1">
      <c r="A26" s="27">
        <v>17</v>
      </c>
      <c r="B26" s="28" t="s">
        <v>41</v>
      </c>
      <c r="C26" s="29">
        <v>1100</v>
      </c>
      <c r="D26" s="29">
        <f t="shared" si="0"/>
        <v>1100</v>
      </c>
      <c r="E26" s="30" t="s">
        <v>13</v>
      </c>
      <c r="F26" s="28" t="s">
        <v>57</v>
      </c>
      <c r="G26" s="29">
        <f t="shared" si="1"/>
        <v>1100</v>
      </c>
      <c r="H26" s="31" t="s">
        <v>43</v>
      </c>
      <c r="I26" s="32" t="s">
        <v>58</v>
      </c>
      <c r="J26" s="33"/>
    </row>
    <row r="27" spans="1:10" s="34" customFormat="1" ht="26.25" customHeight="1">
      <c r="A27" s="30">
        <v>18</v>
      </c>
      <c r="B27" s="28" t="s">
        <v>41</v>
      </c>
      <c r="C27" s="29">
        <v>1190</v>
      </c>
      <c r="D27" s="29">
        <f t="shared" si="0"/>
        <v>1190</v>
      </c>
      <c r="E27" s="30" t="s">
        <v>13</v>
      </c>
      <c r="F27" s="28" t="s">
        <v>55</v>
      </c>
      <c r="G27" s="29">
        <f t="shared" si="1"/>
        <v>1190</v>
      </c>
      <c r="H27" s="31" t="s">
        <v>43</v>
      </c>
      <c r="I27" s="32" t="s">
        <v>59</v>
      </c>
      <c r="J27" s="33"/>
    </row>
    <row r="28" spans="1:10" s="34" customFormat="1" ht="26.25" customHeight="1">
      <c r="A28" s="27">
        <v>19</v>
      </c>
      <c r="B28" s="28" t="s">
        <v>41</v>
      </c>
      <c r="C28" s="29">
        <v>1930</v>
      </c>
      <c r="D28" s="29">
        <f t="shared" si="0"/>
        <v>1930</v>
      </c>
      <c r="E28" s="30" t="s">
        <v>13</v>
      </c>
      <c r="F28" s="28" t="s">
        <v>60</v>
      </c>
      <c r="G28" s="29">
        <f t="shared" si="1"/>
        <v>1930</v>
      </c>
      <c r="H28" s="31" t="s">
        <v>43</v>
      </c>
      <c r="I28" s="32" t="s">
        <v>61</v>
      </c>
      <c r="J28" s="33"/>
    </row>
    <row r="29" spans="1:10" s="34" customFormat="1" ht="26.25" customHeight="1">
      <c r="A29" s="30">
        <v>20</v>
      </c>
      <c r="B29" s="28" t="s">
        <v>41</v>
      </c>
      <c r="C29" s="29">
        <v>1400</v>
      </c>
      <c r="D29" s="29">
        <f t="shared" si="0"/>
        <v>1400</v>
      </c>
      <c r="E29" s="30" t="s">
        <v>13</v>
      </c>
      <c r="F29" s="28" t="s">
        <v>55</v>
      </c>
      <c r="G29" s="29">
        <f t="shared" si="1"/>
        <v>1400</v>
      </c>
      <c r="H29" s="31" t="s">
        <v>43</v>
      </c>
      <c r="I29" s="32" t="s">
        <v>62</v>
      </c>
      <c r="J29" s="33"/>
    </row>
    <row r="30" spans="1:10" s="34" customFormat="1" ht="26.25" customHeight="1">
      <c r="A30" s="27">
        <v>21</v>
      </c>
      <c r="B30" s="28" t="s">
        <v>41</v>
      </c>
      <c r="C30" s="29">
        <v>1150</v>
      </c>
      <c r="D30" s="29">
        <f t="shared" si="0"/>
        <v>1150</v>
      </c>
      <c r="E30" s="30" t="s">
        <v>13</v>
      </c>
      <c r="F30" s="28" t="s">
        <v>63</v>
      </c>
      <c r="G30" s="29">
        <f t="shared" si="1"/>
        <v>1150</v>
      </c>
      <c r="H30" s="31" t="s">
        <v>43</v>
      </c>
      <c r="I30" s="32" t="s">
        <v>64</v>
      </c>
      <c r="J30" s="33"/>
    </row>
    <row r="31" spans="1:10" s="34" customFormat="1" ht="26.25" customHeight="1">
      <c r="A31" s="30">
        <v>22</v>
      </c>
      <c r="B31" s="28" t="s">
        <v>41</v>
      </c>
      <c r="C31" s="29">
        <v>1500</v>
      </c>
      <c r="D31" s="29">
        <f t="shared" si="0"/>
        <v>1500</v>
      </c>
      <c r="E31" s="30" t="s">
        <v>13</v>
      </c>
      <c r="F31" s="28" t="s">
        <v>65</v>
      </c>
      <c r="G31" s="29">
        <f t="shared" si="1"/>
        <v>1500</v>
      </c>
      <c r="H31" s="31" t="s">
        <v>43</v>
      </c>
      <c r="I31" s="32" t="s">
        <v>66</v>
      </c>
      <c r="J31" s="33"/>
    </row>
    <row r="32" spans="1:10" s="34" customFormat="1" ht="26.25" customHeight="1">
      <c r="A32" s="27">
        <v>23</v>
      </c>
      <c r="B32" s="28" t="s">
        <v>41</v>
      </c>
      <c r="C32" s="29">
        <v>1600</v>
      </c>
      <c r="D32" s="29">
        <f t="shared" si="0"/>
        <v>1600</v>
      </c>
      <c r="E32" s="30" t="s">
        <v>13</v>
      </c>
      <c r="F32" s="28" t="s">
        <v>67</v>
      </c>
      <c r="G32" s="29">
        <f t="shared" si="1"/>
        <v>1600</v>
      </c>
      <c r="H32" s="31" t="s">
        <v>43</v>
      </c>
      <c r="I32" s="32" t="s">
        <v>68</v>
      </c>
      <c r="J32" s="33"/>
    </row>
    <row r="33" spans="1:10" s="34" customFormat="1" ht="26.25" customHeight="1">
      <c r="A33" s="30">
        <v>24</v>
      </c>
      <c r="B33" s="28" t="s">
        <v>41</v>
      </c>
      <c r="C33" s="29">
        <v>1490</v>
      </c>
      <c r="D33" s="29">
        <f t="shared" si="0"/>
        <v>1490</v>
      </c>
      <c r="E33" s="30" t="s">
        <v>13</v>
      </c>
      <c r="F33" s="28" t="s">
        <v>69</v>
      </c>
      <c r="G33" s="29">
        <f t="shared" si="1"/>
        <v>1490</v>
      </c>
      <c r="H33" s="31" t="s">
        <v>43</v>
      </c>
      <c r="I33" s="32" t="s">
        <v>70</v>
      </c>
      <c r="J33" s="33"/>
    </row>
    <row r="34" spans="1:10" s="34" customFormat="1" ht="26.25" customHeight="1">
      <c r="A34" s="27">
        <v>25</v>
      </c>
      <c r="B34" s="28" t="s">
        <v>41</v>
      </c>
      <c r="C34" s="29">
        <v>1570</v>
      </c>
      <c r="D34" s="29">
        <f t="shared" si="0"/>
        <v>1570</v>
      </c>
      <c r="E34" s="30" t="s">
        <v>13</v>
      </c>
      <c r="F34" s="28" t="s">
        <v>71</v>
      </c>
      <c r="G34" s="29">
        <f t="shared" si="1"/>
        <v>1570</v>
      </c>
      <c r="H34" s="31" t="s">
        <v>43</v>
      </c>
      <c r="I34" s="32" t="s">
        <v>72</v>
      </c>
      <c r="J34" s="33"/>
    </row>
    <row r="35" spans="1:10" s="41" customFormat="1" ht="26.25" customHeight="1">
      <c r="A35" s="35">
        <v>26</v>
      </c>
      <c r="B35" s="36" t="s">
        <v>73</v>
      </c>
      <c r="C35" s="37">
        <v>691.22</v>
      </c>
      <c r="D35" s="37">
        <f>+C35</f>
        <v>691.22</v>
      </c>
      <c r="E35" s="35" t="s">
        <v>13</v>
      </c>
      <c r="F35" s="38" t="s">
        <v>74</v>
      </c>
      <c r="G35" s="37">
        <f>+C35</f>
        <v>691.22</v>
      </c>
      <c r="H35" s="38" t="s">
        <v>75</v>
      </c>
      <c r="I35" s="39" t="s">
        <v>76</v>
      </c>
      <c r="J35" s="40"/>
    </row>
    <row r="36" spans="1:10" s="41" customFormat="1" ht="26.25" customHeight="1">
      <c r="A36" s="27"/>
      <c r="B36" s="42"/>
      <c r="C36" s="43"/>
      <c r="D36" s="43"/>
      <c r="E36" s="27"/>
      <c r="F36" s="44" t="s">
        <v>77</v>
      </c>
      <c r="G36" s="43"/>
      <c r="H36" s="43"/>
      <c r="I36" s="44"/>
      <c r="J36" s="40"/>
    </row>
    <row r="37" spans="1:10" s="34" customFormat="1" ht="26.25" customHeight="1">
      <c r="A37" s="45">
        <v>27</v>
      </c>
      <c r="B37" s="46" t="s">
        <v>78</v>
      </c>
      <c r="C37" s="47">
        <v>10007.92</v>
      </c>
      <c r="D37" s="47">
        <f>+C37</f>
        <v>10007.92</v>
      </c>
      <c r="E37" s="48" t="s">
        <v>13</v>
      </c>
      <c r="F37" s="49" t="s">
        <v>79</v>
      </c>
      <c r="G37" s="50">
        <f>+C37</f>
        <v>10007.92</v>
      </c>
      <c r="H37" s="51" t="s">
        <v>80</v>
      </c>
      <c r="I37" s="52" t="s">
        <v>81</v>
      </c>
    </row>
    <row r="38" spans="1:10" s="34" customFormat="1" ht="26.25" customHeight="1">
      <c r="A38" s="53"/>
      <c r="B38" s="54" t="s">
        <v>82</v>
      </c>
      <c r="C38" s="55"/>
      <c r="D38" s="55"/>
      <c r="E38" s="56"/>
      <c r="F38" s="57" t="s">
        <v>83</v>
      </c>
      <c r="G38" s="58"/>
      <c r="H38" s="53"/>
      <c r="I38" s="27" t="s">
        <v>84</v>
      </c>
    </row>
    <row r="39" spans="1:10" s="34" customFormat="1" ht="26.25" customHeight="1">
      <c r="A39" s="59">
        <v>28</v>
      </c>
      <c r="B39" s="46" t="s">
        <v>85</v>
      </c>
      <c r="C39" s="47">
        <v>5735.2</v>
      </c>
      <c r="D39" s="47">
        <f>+C39</f>
        <v>5735.2</v>
      </c>
      <c r="E39" s="48" t="s">
        <v>13</v>
      </c>
      <c r="F39" s="38" t="s">
        <v>86</v>
      </c>
      <c r="G39" s="50">
        <f>+C39</f>
        <v>5735.2</v>
      </c>
      <c r="H39" s="51" t="s">
        <v>80</v>
      </c>
      <c r="I39" s="52" t="s">
        <v>87</v>
      </c>
    </row>
    <row r="40" spans="1:10" s="34" customFormat="1" ht="26.25" customHeight="1">
      <c r="A40" s="53"/>
      <c r="B40" s="54" t="s">
        <v>88</v>
      </c>
      <c r="C40" s="55"/>
      <c r="D40" s="55"/>
      <c r="E40" s="56"/>
      <c r="F40" s="44" t="s">
        <v>89</v>
      </c>
      <c r="G40" s="58"/>
      <c r="H40" s="53"/>
      <c r="I40" s="27" t="s">
        <v>84</v>
      </c>
    </row>
    <row r="41" spans="1:10" s="34" customFormat="1" ht="26.25" customHeight="1">
      <c r="A41" s="30">
        <v>29</v>
      </c>
      <c r="B41" s="60" t="s">
        <v>90</v>
      </c>
      <c r="C41" s="61">
        <v>4999.95</v>
      </c>
      <c r="D41" s="61">
        <f>+C41</f>
        <v>4999.95</v>
      </c>
      <c r="E41" s="30" t="s">
        <v>13</v>
      </c>
      <c r="F41" s="28" t="s">
        <v>32</v>
      </c>
      <c r="G41" s="61">
        <f>+C41</f>
        <v>4999.95</v>
      </c>
      <c r="H41" s="30" t="s">
        <v>15</v>
      </c>
      <c r="I41" s="30" t="s">
        <v>33</v>
      </c>
      <c r="J41" s="33"/>
    </row>
    <row r="42" spans="1:10" s="34" customFormat="1" ht="26.25" customHeight="1">
      <c r="A42" s="59">
        <v>30</v>
      </c>
      <c r="B42" s="46" t="s">
        <v>91</v>
      </c>
      <c r="C42" s="47">
        <v>1790</v>
      </c>
      <c r="D42" s="47">
        <f>+C42</f>
        <v>1790</v>
      </c>
      <c r="E42" s="48" t="s">
        <v>13</v>
      </c>
      <c r="F42" s="49" t="s">
        <v>92</v>
      </c>
      <c r="G42" s="50">
        <f>+C42</f>
        <v>1790</v>
      </c>
      <c r="H42" s="62" t="s">
        <v>75</v>
      </c>
      <c r="I42" s="52" t="s">
        <v>93</v>
      </c>
    </row>
    <row r="43" spans="1:10" s="34" customFormat="1" ht="26.25" customHeight="1">
      <c r="A43" s="53"/>
      <c r="B43" s="54"/>
      <c r="C43" s="55"/>
      <c r="D43" s="55"/>
      <c r="E43" s="56"/>
      <c r="F43" s="57" t="s">
        <v>94</v>
      </c>
      <c r="G43" s="58"/>
      <c r="H43" s="53"/>
      <c r="I43" s="27" t="s">
        <v>95</v>
      </c>
    </row>
    <row r="44" spans="1:10" s="69" customFormat="1" ht="28.5" customHeight="1">
      <c r="A44" s="63">
        <v>31</v>
      </c>
      <c r="B44" s="64" t="s">
        <v>96</v>
      </c>
      <c r="C44" s="65">
        <v>36300</v>
      </c>
      <c r="D44" s="65">
        <f>+C44</f>
        <v>36300</v>
      </c>
      <c r="E44" s="63" t="s">
        <v>13</v>
      </c>
      <c r="F44" s="66" t="s">
        <v>97</v>
      </c>
      <c r="G44" s="65">
        <f>+C44</f>
        <v>36300</v>
      </c>
      <c r="H44" s="66" t="s">
        <v>36</v>
      </c>
      <c r="I44" s="67" t="s">
        <v>98</v>
      </c>
      <c r="J44" s="68"/>
    </row>
    <row r="45" spans="1:10" s="69" customFormat="1" ht="28.5" customHeight="1">
      <c r="A45" s="70"/>
      <c r="B45" s="71" t="s">
        <v>99</v>
      </c>
      <c r="C45" s="72"/>
      <c r="D45" s="72"/>
      <c r="E45" s="70"/>
      <c r="F45" s="73" t="s">
        <v>100</v>
      </c>
      <c r="G45" s="72"/>
      <c r="H45" s="72"/>
      <c r="I45" s="67" t="s">
        <v>101</v>
      </c>
      <c r="J45" s="74"/>
    </row>
    <row r="46" spans="1:10" s="69" customFormat="1" ht="28.5" customHeight="1">
      <c r="A46" s="70"/>
      <c r="B46" s="71"/>
      <c r="C46" s="72"/>
      <c r="D46" s="72"/>
      <c r="E46" s="70"/>
      <c r="F46" s="73" t="s">
        <v>102</v>
      </c>
      <c r="G46" s="72"/>
      <c r="H46" s="72"/>
      <c r="I46" s="75"/>
      <c r="J46" s="74"/>
    </row>
    <row r="47" spans="1:10" ht="28.5" customHeight="1">
      <c r="A47" s="76">
        <v>32</v>
      </c>
      <c r="B47" s="77" t="s">
        <v>103</v>
      </c>
      <c r="C47" s="78">
        <v>43920</v>
      </c>
      <c r="D47" s="78">
        <f>+C47</f>
        <v>43920</v>
      </c>
      <c r="E47" s="76" t="s">
        <v>13</v>
      </c>
      <c r="F47" s="66" t="s">
        <v>97</v>
      </c>
      <c r="G47" s="78">
        <f>+C47</f>
        <v>43920</v>
      </c>
      <c r="H47" s="76" t="s">
        <v>36</v>
      </c>
      <c r="I47" s="67" t="s">
        <v>104</v>
      </c>
    </row>
    <row r="48" spans="1:10" s="69" customFormat="1" ht="28.5" customHeight="1">
      <c r="A48" s="70"/>
      <c r="B48" s="71" t="s">
        <v>105</v>
      </c>
      <c r="C48" s="72"/>
      <c r="D48" s="72"/>
      <c r="E48" s="70"/>
      <c r="F48" s="73" t="s">
        <v>100</v>
      </c>
      <c r="G48" s="72"/>
      <c r="H48" s="72"/>
      <c r="I48" s="67" t="s">
        <v>101</v>
      </c>
      <c r="J48" s="74"/>
    </row>
    <row r="49" spans="1:10" ht="28.5" customHeight="1">
      <c r="A49" s="79"/>
      <c r="B49" s="80"/>
      <c r="C49" s="81"/>
      <c r="D49" s="81"/>
      <c r="E49" s="79"/>
      <c r="F49" s="73" t="s">
        <v>102</v>
      </c>
      <c r="G49" s="81"/>
      <c r="H49" s="82"/>
      <c r="I49" s="79"/>
    </row>
    <row r="50" spans="1:10" s="12" customFormat="1" ht="28.5" customHeight="1">
      <c r="A50" s="76">
        <v>33</v>
      </c>
      <c r="B50" s="83" t="s">
        <v>106</v>
      </c>
      <c r="C50" s="84">
        <v>61960</v>
      </c>
      <c r="D50" s="78">
        <f>+C50</f>
        <v>61960</v>
      </c>
      <c r="E50" s="76" t="s">
        <v>13</v>
      </c>
      <c r="F50" s="66" t="s">
        <v>97</v>
      </c>
      <c r="G50" s="84">
        <f>+C50</f>
        <v>61960</v>
      </c>
      <c r="H50" s="76" t="s">
        <v>36</v>
      </c>
      <c r="I50" s="67" t="s">
        <v>107</v>
      </c>
    </row>
    <row r="51" spans="1:10" s="69" customFormat="1" ht="28.5" customHeight="1">
      <c r="A51" s="70"/>
      <c r="B51" s="71" t="s">
        <v>108</v>
      </c>
      <c r="C51" s="72"/>
      <c r="D51" s="72"/>
      <c r="E51" s="70"/>
      <c r="F51" s="73" t="s">
        <v>100</v>
      </c>
      <c r="G51" s="72"/>
      <c r="H51" s="72"/>
      <c r="I51" s="67" t="s">
        <v>101</v>
      </c>
      <c r="J51" s="74"/>
    </row>
    <row r="52" spans="1:10" s="12" customFormat="1" ht="28.5" customHeight="1">
      <c r="A52" s="79"/>
      <c r="B52" s="85"/>
      <c r="C52" s="86"/>
      <c r="D52" s="86"/>
      <c r="E52" s="79"/>
      <c r="F52" s="75" t="s">
        <v>102</v>
      </c>
      <c r="G52" s="86"/>
      <c r="H52" s="82"/>
      <c r="I52" s="79"/>
    </row>
    <row r="53" spans="1:10" s="94" customFormat="1" ht="28.5" customHeight="1">
      <c r="A53" s="87">
        <v>34</v>
      </c>
      <c r="B53" s="88" t="s">
        <v>109</v>
      </c>
      <c r="C53" s="89">
        <v>779000</v>
      </c>
      <c r="D53" s="90"/>
      <c r="E53" s="15" t="s">
        <v>110</v>
      </c>
      <c r="F53" s="18" t="s">
        <v>111</v>
      </c>
      <c r="G53" s="91">
        <f>+C53</f>
        <v>779000</v>
      </c>
      <c r="H53" s="92" t="s">
        <v>36</v>
      </c>
      <c r="I53" s="93" t="s">
        <v>112</v>
      </c>
    </row>
    <row r="54" spans="1:10" s="94" customFormat="1" ht="28.5" customHeight="1">
      <c r="A54" s="87"/>
      <c r="B54" s="95" t="s">
        <v>113</v>
      </c>
      <c r="C54" s="89"/>
      <c r="D54" s="96"/>
      <c r="E54" s="67"/>
      <c r="F54" s="97" t="s">
        <v>114</v>
      </c>
      <c r="G54" s="96"/>
      <c r="H54" s="98"/>
      <c r="I54" s="87" t="s">
        <v>101</v>
      </c>
    </row>
    <row r="55" spans="1:10" s="94" customFormat="1" ht="28.5" customHeight="1">
      <c r="A55" s="99"/>
      <c r="B55" s="23" t="s">
        <v>115</v>
      </c>
      <c r="C55" s="100">
        <v>792000</v>
      </c>
      <c r="D55" s="100">
        <v>779000</v>
      </c>
      <c r="E55" s="19"/>
      <c r="F55" s="101"/>
      <c r="G55" s="100">
        <f>+D55</f>
        <v>779000</v>
      </c>
      <c r="H55" s="102"/>
      <c r="I55" s="99"/>
    </row>
    <row r="56" spans="1:10" s="94" customFormat="1" ht="28.5" customHeight="1">
      <c r="A56" s="67">
        <v>35</v>
      </c>
      <c r="B56" s="88" t="s">
        <v>109</v>
      </c>
      <c r="C56" s="89">
        <f>SUM(C58:C62)</f>
        <v>1613464</v>
      </c>
      <c r="D56" s="96"/>
      <c r="E56" s="67" t="s">
        <v>110</v>
      </c>
      <c r="F56" s="98" t="s">
        <v>116</v>
      </c>
      <c r="G56" s="89">
        <f>+C56</f>
        <v>1613464</v>
      </c>
      <c r="H56" s="97" t="s">
        <v>36</v>
      </c>
      <c r="I56" s="87" t="s">
        <v>117</v>
      </c>
    </row>
    <row r="57" spans="1:10" s="94" customFormat="1" ht="28.5" customHeight="1">
      <c r="A57" s="67"/>
      <c r="B57" s="95" t="s">
        <v>113</v>
      </c>
      <c r="C57" s="96"/>
      <c r="D57" s="96"/>
      <c r="E57" s="103"/>
      <c r="F57" s="98" t="s">
        <v>118</v>
      </c>
      <c r="G57" s="96"/>
      <c r="H57" s="97"/>
      <c r="I57" s="87" t="s">
        <v>101</v>
      </c>
    </row>
    <row r="58" spans="1:10" s="94" customFormat="1" ht="28.5" customHeight="1">
      <c r="A58" s="67"/>
      <c r="B58" s="95" t="s">
        <v>119</v>
      </c>
      <c r="C58" s="89">
        <v>343520</v>
      </c>
      <c r="D58" s="104">
        <v>309289</v>
      </c>
      <c r="E58" s="103"/>
      <c r="F58" s="98" t="s">
        <v>120</v>
      </c>
      <c r="G58" s="96">
        <f t="shared" ref="G58:G63" si="2">+D58</f>
        <v>309289</v>
      </c>
      <c r="H58" s="97"/>
      <c r="I58" s="87"/>
    </row>
    <row r="59" spans="1:10" s="94" customFormat="1" ht="28.5" customHeight="1">
      <c r="A59" s="67"/>
      <c r="B59" s="105" t="s">
        <v>121</v>
      </c>
      <c r="C59" s="89">
        <v>184800</v>
      </c>
      <c r="D59" s="106">
        <v>184342</v>
      </c>
      <c r="E59" s="103"/>
      <c r="F59" s="97"/>
      <c r="G59" s="96">
        <f t="shared" si="2"/>
        <v>184342</v>
      </c>
      <c r="H59" s="97"/>
      <c r="I59" s="67"/>
    </row>
    <row r="60" spans="1:10" s="94" customFormat="1" ht="28.5" customHeight="1">
      <c r="A60" s="67"/>
      <c r="B60" s="105" t="s">
        <v>122</v>
      </c>
      <c r="C60" s="89">
        <v>788480</v>
      </c>
      <c r="D60" s="106">
        <v>784320</v>
      </c>
      <c r="E60" s="67"/>
      <c r="F60" s="97"/>
      <c r="G60" s="96">
        <f t="shared" si="2"/>
        <v>784320</v>
      </c>
      <c r="H60" s="97"/>
      <c r="I60" s="67"/>
    </row>
    <row r="61" spans="1:10" s="94" customFormat="1" ht="28.5" customHeight="1">
      <c r="A61" s="67"/>
      <c r="B61" s="105" t="s">
        <v>123</v>
      </c>
      <c r="C61" s="89">
        <v>130720</v>
      </c>
      <c r="D61" s="106">
        <v>128900</v>
      </c>
      <c r="E61" s="67"/>
      <c r="F61" s="97"/>
      <c r="G61" s="96">
        <f t="shared" si="2"/>
        <v>128900</v>
      </c>
      <c r="H61" s="97"/>
      <c r="I61" s="67"/>
    </row>
    <row r="62" spans="1:10" s="94" customFormat="1" ht="28.5" customHeight="1">
      <c r="A62" s="67"/>
      <c r="B62" s="105" t="s">
        <v>124</v>
      </c>
      <c r="C62" s="89">
        <v>165944</v>
      </c>
      <c r="D62" s="106">
        <v>151173.34</v>
      </c>
      <c r="E62" s="67"/>
      <c r="F62" s="97"/>
      <c r="G62" s="107">
        <f t="shared" si="2"/>
        <v>151173.34</v>
      </c>
      <c r="H62" s="97"/>
      <c r="I62" s="67"/>
    </row>
    <row r="63" spans="1:10" s="94" customFormat="1" ht="28.5" customHeight="1">
      <c r="A63" s="19"/>
      <c r="B63" s="23" t="s">
        <v>125</v>
      </c>
      <c r="C63" s="107">
        <f>+C56+C55</f>
        <v>2405464</v>
      </c>
      <c r="D63" s="100">
        <f>SUM(D58:D62)</f>
        <v>1558024.34</v>
      </c>
      <c r="E63" s="108"/>
      <c r="F63" s="101"/>
      <c r="G63" s="109">
        <f t="shared" si="2"/>
        <v>1558024.34</v>
      </c>
      <c r="H63" s="101"/>
      <c r="I63" s="19"/>
    </row>
    <row r="64" spans="1:10" s="12" customFormat="1" ht="28.5" customHeight="1">
      <c r="A64" s="87">
        <v>36</v>
      </c>
      <c r="B64" s="110" t="s">
        <v>126</v>
      </c>
      <c r="C64" s="111">
        <v>4130.2</v>
      </c>
      <c r="D64" s="111">
        <f>+C64</f>
        <v>4130.2</v>
      </c>
      <c r="E64" s="112" t="s">
        <v>13</v>
      </c>
      <c r="F64" s="18" t="s">
        <v>86</v>
      </c>
      <c r="G64" s="113">
        <f>+C64</f>
        <v>4130.2</v>
      </c>
      <c r="H64" s="114" t="s">
        <v>80</v>
      </c>
      <c r="I64" s="67" t="s">
        <v>127</v>
      </c>
      <c r="J64" s="14"/>
    </row>
    <row r="65" spans="1:10" s="12" customFormat="1" ht="28.5" customHeight="1">
      <c r="A65" s="99"/>
      <c r="B65" s="115" t="s">
        <v>128</v>
      </c>
      <c r="C65" s="116"/>
      <c r="D65" s="116"/>
      <c r="E65" s="79"/>
      <c r="F65" s="101" t="s">
        <v>129</v>
      </c>
      <c r="G65" s="117"/>
      <c r="H65" s="99"/>
      <c r="I65" s="19" t="s">
        <v>130</v>
      </c>
      <c r="J65" s="14"/>
    </row>
    <row r="66" spans="1:10" s="12" customFormat="1" ht="28.5" customHeight="1">
      <c r="A66" s="93">
        <v>37</v>
      </c>
      <c r="B66" s="118" t="s">
        <v>131</v>
      </c>
      <c r="C66" s="119">
        <v>3675</v>
      </c>
      <c r="D66" s="119">
        <f>+C66</f>
        <v>3675</v>
      </c>
      <c r="E66" s="93" t="s">
        <v>13</v>
      </c>
      <c r="F66" s="92" t="s">
        <v>132</v>
      </c>
      <c r="G66" s="119">
        <f>+C66</f>
        <v>3675</v>
      </c>
      <c r="H66" s="92" t="s">
        <v>75</v>
      </c>
      <c r="I66" s="93" t="s">
        <v>133</v>
      </c>
      <c r="J66" s="11"/>
    </row>
    <row r="67" spans="1:10" s="12" customFormat="1" ht="29.25" customHeight="1">
      <c r="A67" s="99"/>
      <c r="B67" s="120"/>
      <c r="C67" s="121"/>
      <c r="D67" s="121"/>
      <c r="E67" s="99"/>
      <c r="F67" s="102" t="s">
        <v>134</v>
      </c>
      <c r="G67" s="121"/>
      <c r="H67" s="102"/>
      <c r="I67" s="99" t="s">
        <v>135</v>
      </c>
      <c r="J67" s="11"/>
    </row>
    <row r="68" spans="1:10" s="12" customFormat="1" ht="28.5" customHeight="1">
      <c r="A68" s="87">
        <v>38</v>
      </c>
      <c r="B68" s="110" t="s">
        <v>136</v>
      </c>
      <c r="C68" s="111">
        <v>17075</v>
      </c>
      <c r="D68" s="111">
        <f>+C68</f>
        <v>17075</v>
      </c>
      <c r="E68" s="112" t="s">
        <v>13</v>
      </c>
      <c r="F68" s="98" t="s">
        <v>92</v>
      </c>
      <c r="G68" s="113">
        <f>+C68</f>
        <v>17075</v>
      </c>
      <c r="H68" s="122" t="s">
        <v>75</v>
      </c>
      <c r="I68" s="67" t="s">
        <v>137</v>
      </c>
      <c r="J68" s="14"/>
    </row>
    <row r="69" spans="1:10" s="12" customFormat="1" ht="28.5" customHeight="1">
      <c r="A69" s="99"/>
      <c r="B69" s="115"/>
      <c r="C69" s="116"/>
      <c r="D69" s="116"/>
      <c r="E69" s="79"/>
      <c r="F69" s="102" t="s">
        <v>138</v>
      </c>
      <c r="G69" s="117"/>
      <c r="H69" s="99"/>
      <c r="I69" s="19" t="s">
        <v>139</v>
      </c>
      <c r="J69" s="14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มิ.ย. 68</vt:lpstr>
      <vt:lpstr>'มิ.ย. 68'!Print_Area</vt:lpstr>
      <vt:lpstr>'มิ.ย.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2026-05-06T02:04:02Z</dcterms:created>
  <dcterms:modified xsi:type="dcterms:W3CDTF">2026-05-06T02:38:02Z</dcterms:modified>
</cp:coreProperties>
</file>