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11\Desktop\"/>
    </mc:Choice>
  </mc:AlternateContent>
  <xr:revisionPtr revIDLastSave="0" documentId="13_ncr:1_{A85C4C3D-EF3F-4E00-ABA0-B741DE2E2C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ุขภาพ " sheetId="1" r:id="rId1"/>
    <sheet name="งบประมาณ" sheetId="2" r:id="rId2"/>
    <sheet name="Sheet3" sheetId="3" r:id="rId3"/>
  </sheets>
  <definedNames>
    <definedName name="_xlnm.Print_Titles" localSheetId="0">'สุขภาพ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D7" i="2"/>
  <c r="D6" i="1"/>
  <c r="D4" i="1"/>
  <c r="D44" i="1"/>
  <c r="D45" i="1"/>
</calcChain>
</file>

<file path=xl/sharedStrings.xml><?xml version="1.0" encoding="utf-8"?>
<sst xmlns="http://schemas.openxmlformats.org/spreadsheetml/2006/main" count="158" uniqueCount="89">
  <si>
    <t xml:space="preserve">ที่ 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</si>
  <si>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</si>
  <si>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</si>
  <si>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</si>
  <si>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</si>
  <si>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</si>
  <si>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</si>
  <si>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</si>
  <si>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</si>
  <si>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</si>
  <si>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</si>
  <si>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</si>
  <si>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</si>
  <si>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โครงการความร่วมมือรณรงค์ป้องกันโรคพิษสุนัขบ้า</t>
  </si>
  <si>
    <t>โครงการเฝ้าระวังเชิงรุกเพื่อรับรองท้องถิ่นปลอดโรคพิษสุนัขบ้า</t>
  </si>
  <si>
    <t>โครงการปศุสัตว์ร่วมใจกำจัดภัยโรคพิษสุนัขบ้า เพื่อเฉลิมพระเกียรติ ฯ</t>
  </si>
  <si>
    <t xml:space="preserve">โครงการประกวดรางวัล Thai Rabies Award </t>
  </si>
  <si>
    <t>โครงการวันป้องกันโรควันพิษสุนัขบ้าโลก</t>
  </si>
  <si>
    <t>โครงการฝึกอบรมเพื่อสร้างและพัฒนาอาสาปศุสัตว์ด้านโรคพิษสุนัขบ้า</t>
  </si>
  <si>
    <t>ตรวจรับรองสถานภาพฟาร์มปลอดโรคปากและเท้าเปื่อยในสุกร</t>
  </si>
  <si>
    <t>แผนงาน/โครงการ/ผลผลิต/กิจกรรมหลัก</t>
  </si>
  <si>
    <t>เป้าหมาย</t>
  </si>
  <si>
    <t>หน่วยนับ</t>
  </si>
  <si>
    <t>จำนวน</t>
  </si>
  <si>
    <t xml:space="preserve">โครงการภายใต้ยุทธศาสตร์การดำเนินโครงการ สัตว์ปลอดโรค คนปลอดภัย
จากโรคพิษสุนัขบ้า ตามพระปณิธาน ศาสตราจารย์ ดร.สมเด็จพระเจ้าลูกเธอ
เจ้าฟ้าจุฬาภรณวลัยลักษณ์ อัครราชกุมารี </t>
  </si>
  <si>
    <t>ครั้ง</t>
  </si>
  <si>
    <t>ตรวจรับรองสถานภาพฟาร์มปลอดโรคอหิวาต์แอฟริกาในสุกร</t>
  </si>
  <si>
    <t>ฟาร์ม</t>
  </si>
  <si>
    <t>ตรวจรับรองสถานที่เพื่อเข้าบัญชีเขต2 สำหรับเคลื่อนย้ายเข้าเขตควบคุมฯ</t>
  </si>
  <si>
    <t>พิจารณาเอกสารสำหรับการขออนุญาตเคลื่อนย้ายฯ</t>
  </si>
  <si>
    <t xml:space="preserve">   </t>
  </si>
  <si>
    <t>แห่ง</t>
  </si>
  <si>
    <t>ตรวจการเคลื่อนย้ายสัตว์หรือซากสัตว์ภายในราชอาณาจักรทางระบบอิเล็กทรอนิกส์  แบบพิเศษ (e-Privilege Permit) สำหรับทุกชนิดสัตว์ ยกเว้นไก่</t>
  </si>
  <si>
    <t>ตรวจการเคลื่อนย้ายสัตว์หรือซากสัตว์ภายในราชอาณาจักรทางระบบอิเล็กทรอนิกส์  แบบพิเศษ (e-Privilege Permit) สำหรับสัตว์ปีก</t>
  </si>
  <si>
    <t xml:space="preserve">งานควบคุม กำกับ ดูแลและติดตามงานสถานพยาบาลสัตว์ </t>
  </si>
  <si>
    <t>งานเบิก-จ่าย วัคซีน แอนติเจน ทุกกิจกรรม</t>
  </si>
  <si>
    <t>งานเบิก-จ่าย เวชภัณฑ์ วัสดุวิทยาศาสตร์และการแพทย์ ทุกกิจกรรม</t>
  </si>
  <si>
    <t>งานจัดสวัสดิภาพสัตว์</t>
  </si>
  <si>
    <t>โครงการสำรวจความชุกและตรวจสอบระดับภูมิคุ้มกันโรคปากและเท้าเปื่อยในโค 
กระบือหลังฉีดวัคซีนรอบรณรงค์</t>
  </si>
  <si>
    <t>โครงการสำรวจความชุกและตรวจสอบระดับภูมิคุ้มกันโรคปากและเท้าเปื่อยใน
พื้นที่ภาคตะวันออกของประเทศไทย</t>
  </si>
  <si>
    <t>โครงการติดตามระดับภูมิคุ้มกันโรคลัมปี สกิน</t>
  </si>
  <si>
    <t>กิจกรรมเฝ้าระวังโควัวบ้า</t>
  </si>
  <si>
    <t>กิจกรรมสำรวจความชุกโรคบรูเซลล่า ในแพะและแกะ</t>
  </si>
  <si>
    <t>กิจกรรมสำรวจความชุกโรคบรูเซลล่า ในโคเนื้อ และกระบือ</t>
  </si>
  <si>
    <t>โครงการกำจัดโรคข้ออักเสบและสมองอักเสบ (CAE) ในฝูงแพะ</t>
  </si>
  <si>
    <t>โครงการเฝ้าระวังโรคพีพีอาร์ในแพะ และแกะ</t>
  </si>
  <si>
    <t xml:space="preserve">การตรวจหากาฬโรคแอฟริกาในม้าด้วยวิธี SN </t>
  </si>
  <si>
    <t>โรคอหิวาต์แอฟริกาในม้าในแมลงพาหะ</t>
  </si>
  <si>
    <t>โครงการเฝ้าระวังกาฬโรคแอฟริกาในม้าในสัตว์ sentinel</t>
  </si>
  <si>
    <t>โครงการเฝ้าระวังโรคทางซีรั่มวิทยา (Cross sectional survey)</t>
  </si>
  <si>
    <t>โครงการเฝ้าระวังโรคไข้หวัดนกธรรมชาติ (Swab ซาก)</t>
  </si>
  <si>
    <t>กิจกรรมสำรวจระดับภูมิคุ้มกันโรคนิวคลาสเซิล (ซีรั่ม)</t>
  </si>
  <si>
    <t>การเฝ้าระวังโรคสัตว์ปีกเชิงรุก (ซาก)</t>
  </si>
  <si>
    <t>การเฝ้าระวังโรคสัตว์ปีกเชิงรับ (ซาก)</t>
  </si>
  <si>
    <t>โครงการเฝ้าระวังโรคไข้หวัดนกเชิงรุกแบบบรูณาการของประเทศไทย (เฝ้าระวังทางซีรั่มวิทยา ) ELISA (ซีรั่ม)</t>
  </si>
  <si>
    <t>โครงการเฝ้าระวังโรคไข้หวัดนกเชิงรุกแบบบรูณาการของประเทศไทย (เฝ้าระวังทางไวรัสวิทยา ) PCR</t>
  </si>
  <si>
    <t>โครงการเฝ้าระวังโรคไข้หวัดนกเชิงรุกแบบบรูณาการของประเทศไทยในไก่ไข่ (X-ray)</t>
  </si>
  <si>
    <t>กิจกรรมเฝ้าระวังเชื้อแซลโมเนลล่าในฟาร์มที่ได้รับการรับรองการปฎิบัติทางการ
เกษตรที่ดี สำหรับฟาร์มสัตว์ปีก (boot swab)</t>
  </si>
  <si>
    <t>การรับรองสถานที่เลี้ยงสัตว์ปีกพื้นเมืองหรือไก่ชนป้องกันโรค</t>
  </si>
  <si>
    <t>กิจกรรมพัฒนาและติดตามระบบเฝ้าระวังโรคแซลโมเนลล่าในฟาร์มสัตว์ปีกไข่
 (ไข่สุพรรณหงษ์)</t>
  </si>
  <si>
    <t>กิจกรรมเฝ้าระวังโรคในระบบการเลี้ยงสัตว์ปีกแบบคอมพาร์มเมนต์</t>
  </si>
  <si>
    <t>ทั้งปี</t>
  </si>
  <si>
    <t>การเฝ้าระวังและป้องกันโรคไข้หวัดนกในแหล่งที่อยู่อาศัยตามธรรมชาติของนกแอ่นกินรังเพื่อการส่งออก</t>
  </si>
  <si>
    <t>ไม่มีเป้าหมาย</t>
  </si>
  <si>
    <t>กิจกรรมหารเฝ้าระวังควบคุมโรคไข้หวัดนกในเป็ดไล่ทุ่ง</t>
  </si>
  <si>
    <t xml:space="preserve">  แผนปฎิบัติงาน ปี 2569 ส่วนสุขภาพสัตว์ </t>
  </si>
  <si>
    <t>ฉบับ</t>
  </si>
  <si>
    <t>ตรวจรับรองสถานภาพฟาร์มปลอดโรคอหิวาต์ในสุกร</t>
  </si>
  <si>
    <t>แผนการเบิกจ่ายงบประมาณรายจ่ายประจำปีงบประมาณ พ.ศ. 2569</t>
  </si>
  <si>
    <t xml:space="preserve">ส่วนสุขภาพสัตว์ </t>
  </si>
  <si>
    <t>งบประมาณ</t>
  </si>
  <si>
    <t>ปี พ.ศ. 2568</t>
  </si>
  <si>
    <t>ปี พ.ศ. 2569</t>
  </si>
  <si>
    <t>ผู้รับผิดชอบ</t>
  </si>
  <si>
    <t>จำนวนเงิน</t>
  </si>
  <si>
    <t>โครงการลดปัญหาโรคระบาดและพัฒนาสุขภาพกระบือ</t>
  </si>
  <si>
    <t>บาท</t>
  </si>
  <si>
    <t>โครงการลดปัญหาโรคระบาดและพัฒนาสุขภาพแพะและแกะ</t>
  </si>
  <si>
    <t>โครงการลดปัญหาโรคระบาดและพัฒนาสุขภาพโคเนื้อ</t>
  </si>
  <si>
    <t>โครงการสร้างพื้นที่ปลอดโรคปากและเท้าเปื่อยในพื้นที่ภาคตะวันออกของประเทศไทย</t>
  </si>
  <si>
    <t xml:space="preserve">งานเตรียมความพร้อมขอรับรองสถานภาพ ปลอดโรคลัมปี สกิน </t>
  </si>
  <si>
    <t>งานเพิ่มศักยภาพการควบคุมป้องกันโรคปากและเท้าเปื่อย</t>
  </si>
  <si>
    <t>งานโคนมปลอดโรคบรูเซลลา เพื่อความปลอดภัยของผู้บริโภคและส่งออก</t>
  </si>
  <si>
    <t>ไม่มีงบประมาณ</t>
  </si>
  <si>
    <t>งานลดปัญหาโรคระบาดและพัฒนาสุขภาพโคเนื้อ</t>
  </si>
  <si>
    <t>งานส่งเสริมมาตรฐานฟาร์มปลอดโรค และ compartment</t>
  </si>
  <si>
    <t>งานเฝ้าระวังโรคติดเชื้อไวรัสที่มีค้างคาวเป็นพาหะในสุกรในพื้นที่เสี่ยง</t>
  </si>
  <si>
    <t>งานควบคุม ป้องกันโรคสัตว์ปีก</t>
  </si>
  <si>
    <t>งานควบคุม ป้องกันโรคสัตว์เลี้ยง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</si>
</sst>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/>
    <xf numFmtId="0" fontId="2" fillId="0" borderId="8" xfId="0" applyFont="1" applyBorder="1" applyAlignment="1">
      <alignment wrapText="1"/>
    </xf>
    <xf numFmtId="43" fontId="2" fillId="0" borderId="8" xfId="1" applyFont="1" applyBorder="1" applyAlignment="1"/>
    <xf numFmtId="0" fontId="2" fillId="0" borderId="8" xfId="0" applyFont="1" applyBorder="1" applyAlignment="1">
      <alignment horizontal="center"/>
    </xf>
    <xf numFmtId="3" fontId="2" fillId="0" borderId="8" xfId="0" applyNumberFormat="1" applyFont="1" applyBorder="1"/>
    <xf numFmtId="43" fontId="2" fillId="0" borderId="8" xfId="1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43" fontId="2" fillId="0" borderId="2" xfId="1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43" fontId="2" fillId="0" borderId="0" xfId="0" applyNumberFormat="1" applyFont="1"/>
    <xf numFmtId="43" fontId="2" fillId="0" borderId="8" xfId="0" applyNumberFormat="1" applyFont="1" applyBorder="1"/>
    <xf numFmtId="0" fontId="2" fillId="0" borderId="8" xfId="0" applyFont="1" applyBorder="1" applyAlignment="1">
      <alignment vertical="top"/>
    </xf>
    <xf numFmtId="3" fontId="2" fillId="0" borderId="8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129515</xdr:colOff>
      <xdr:row>4</xdr:row>
      <xdr:rowOff>177888</xdr:rowOff>
    </xdr:from>
    <xdr:to>
      <xdr:col>14</xdr:col>
      <xdr:colOff>542703</xdr:colOff>
      <xdr:row>4</xdr:row>
      <xdr:rowOff>199361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760591" y="2027510"/>
          <a:ext cx="5906676" cy="21473"/>
        </a:xfrm>
        <a:prstGeom prst="straightConnector1">
          <a:avLst/>
        </a:prstGeom>
        <a:ln w="15875" cmpd="sng">
          <a:solidFill>
            <a:schemeClr val="tx2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77529</xdr:colOff>
      <xdr:row>9</xdr:row>
      <xdr:rowOff>199360</xdr:rowOff>
    </xdr:from>
    <xdr:to>
      <xdr:col>14</xdr:col>
      <xdr:colOff>623455</xdr:colOff>
      <xdr:row>9</xdr:row>
      <xdr:rowOff>216478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7013461" y="3766905"/>
          <a:ext cx="6702539" cy="17118"/>
        </a:xfrm>
        <a:prstGeom prst="straightConnector1">
          <a:avLst/>
        </a:prstGeom>
        <a:ln w="15875" cmpd="sng">
          <a:solidFill>
            <a:schemeClr val="tx2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77755</xdr:colOff>
      <xdr:row>8</xdr:row>
      <xdr:rowOff>213827</xdr:rowOff>
    </xdr:from>
    <xdr:to>
      <xdr:col>15</xdr:col>
      <xdr:colOff>602602</xdr:colOff>
      <xdr:row>8</xdr:row>
      <xdr:rowOff>213827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557449" y="3625332"/>
          <a:ext cx="524847" cy="0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99680</xdr:colOff>
      <xdr:row>3</xdr:row>
      <xdr:rowOff>387645</xdr:rowOff>
    </xdr:from>
    <xdr:to>
      <xdr:col>15</xdr:col>
      <xdr:colOff>564855</xdr:colOff>
      <xdr:row>3</xdr:row>
      <xdr:rowOff>409796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7044070" y="1317994"/>
          <a:ext cx="7332035" cy="22151"/>
        </a:xfrm>
        <a:prstGeom prst="straightConnector1">
          <a:avLst/>
        </a:prstGeom>
        <a:ln w="15875" cmpd="sng">
          <a:solidFill>
            <a:schemeClr val="tx2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121227</xdr:colOff>
      <xdr:row>6</xdr:row>
      <xdr:rowOff>173181</xdr:rowOff>
    </xdr:from>
    <xdr:to>
      <xdr:col>14</xdr:col>
      <xdr:colOff>597478</xdr:colOff>
      <xdr:row>6</xdr:row>
      <xdr:rowOff>207818</xdr:rowOff>
    </xdr:to>
    <xdr:cxnSp macro="">
      <xdr:nvCxnSpPr>
        <xdr:cNvPr id="10" name="ลูกศรเชื่อมต่อแบบตร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7057159" y="2701636"/>
          <a:ext cx="6632864" cy="34637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126352</xdr:colOff>
      <xdr:row>7</xdr:row>
      <xdr:rowOff>184669</xdr:rowOff>
    </xdr:from>
    <xdr:to>
      <xdr:col>14</xdr:col>
      <xdr:colOff>664535</xdr:colOff>
      <xdr:row>7</xdr:row>
      <xdr:rowOff>188285</xdr:rowOff>
    </xdr:to>
    <xdr:cxnSp macro="">
      <xdr:nvCxnSpPr>
        <xdr:cNvPr id="15" name="ลูกศรเชื่อมต่อแบบตร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1877544" y="3230454"/>
          <a:ext cx="1911555" cy="3616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45969</xdr:colOff>
      <xdr:row>32</xdr:row>
      <xdr:rowOff>178876</xdr:rowOff>
    </xdr:from>
    <xdr:to>
      <xdr:col>12</xdr:col>
      <xdr:colOff>544372</xdr:colOff>
      <xdr:row>32</xdr:row>
      <xdr:rowOff>178877</xdr:rowOff>
    </xdr:to>
    <xdr:cxnSp macro="">
      <xdr:nvCxnSpPr>
        <xdr:cNvPr id="23" name="ลูกศรเชื่อมต่อแบบตร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10421050" y="8208553"/>
          <a:ext cx="1870822" cy="1"/>
        </a:xfrm>
        <a:prstGeom prst="straightConnector1">
          <a:avLst/>
        </a:prstGeom>
        <a:ln w="15875" cmpd="sng">
          <a:solidFill>
            <a:schemeClr val="tx2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88605</xdr:colOff>
      <xdr:row>29</xdr:row>
      <xdr:rowOff>188284</xdr:rowOff>
    </xdr:from>
    <xdr:to>
      <xdr:col>15</xdr:col>
      <xdr:colOff>542703</xdr:colOff>
      <xdr:row>29</xdr:row>
      <xdr:rowOff>221511</xdr:rowOff>
    </xdr:to>
    <xdr:cxnSp macro="">
      <xdr:nvCxnSpPr>
        <xdr:cNvPr id="24" name="ลูกศรเชื่อมต่อแบบตร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6346308" y="5227674"/>
          <a:ext cx="8007645" cy="33227"/>
        </a:xfrm>
        <a:prstGeom prst="straightConnector1">
          <a:avLst/>
        </a:prstGeom>
        <a:ln w="15875" cmpd="sng">
          <a:solidFill>
            <a:schemeClr val="tx2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44302</xdr:colOff>
      <xdr:row>30</xdr:row>
      <xdr:rowOff>188284</xdr:rowOff>
    </xdr:from>
    <xdr:to>
      <xdr:col>15</xdr:col>
      <xdr:colOff>542703</xdr:colOff>
      <xdr:row>30</xdr:row>
      <xdr:rowOff>210436</xdr:rowOff>
    </xdr:to>
    <xdr:cxnSp macro="">
      <xdr:nvCxnSpPr>
        <xdr:cNvPr id="26" name="ลูกศรเชื่อมต่อแบบตร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V="1">
          <a:off x="9048750" y="5227674"/>
          <a:ext cx="5305203" cy="22152"/>
        </a:xfrm>
        <a:prstGeom prst="straightConnector1">
          <a:avLst/>
        </a:prstGeom>
        <a:ln w="15875" cmpd="sng">
          <a:solidFill>
            <a:schemeClr val="tx2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58316</xdr:colOff>
      <xdr:row>5</xdr:row>
      <xdr:rowOff>174949</xdr:rowOff>
    </xdr:from>
    <xdr:to>
      <xdr:col>15</xdr:col>
      <xdr:colOff>575930</xdr:colOff>
      <xdr:row>5</xdr:row>
      <xdr:rowOff>199360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id="{28A63EFF-BAB4-4DEB-869B-84946EEC8A1D}"/>
            </a:ext>
          </a:extLst>
        </xdr:cNvPr>
        <xdr:cNvCxnSpPr/>
      </xdr:nvCxnSpPr>
      <xdr:spPr>
        <a:xfrm>
          <a:off x="7017398" y="2342372"/>
          <a:ext cx="7418379" cy="24411"/>
        </a:xfrm>
        <a:prstGeom prst="straightConnector1">
          <a:avLst/>
        </a:prstGeom>
        <a:ln w="15875" cmpd="sng">
          <a:solidFill>
            <a:schemeClr val="tx2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99681</xdr:colOff>
      <xdr:row>10</xdr:row>
      <xdr:rowOff>221512</xdr:rowOff>
    </xdr:from>
    <xdr:to>
      <xdr:col>15</xdr:col>
      <xdr:colOff>553779</xdr:colOff>
      <xdr:row>10</xdr:row>
      <xdr:rowOff>232587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E500FE43-1752-46BE-8315-B2EAADBC4654}"/>
            </a:ext>
          </a:extLst>
        </xdr:cNvPr>
        <xdr:cNvCxnSpPr/>
      </xdr:nvCxnSpPr>
      <xdr:spPr>
        <a:xfrm flipV="1">
          <a:off x="6357384" y="4463460"/>
          <a:ext cx="8007645" cy="11075"/>
        </a:xfrm>
        <a:prstGeom prst="straightConnector1">
          <a:avLst/>
        </a:prstGeom>
        <a:ln w="15875" cmpd="sng">
          <a:solidFill>
            <a:schemeClr val="tx2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88605</xdr:colOff>
      <xdr:row>11</xdr:row>
      <xdr:rowOff>210436</xdr:rowOff>
    </xdr:from>
    <xdr:to>
      <xdr:col>15</xdr:col>
      <xdr:colOff>531628</xdr:colOff>
      <xdr:row>11</xdr:row>
      <xdr:rowOff>221511</xdr:rowOff>
    </xdr:to>
    <xdr:cxnSp macro="">
      <xdr:nvCxnSpPr>
        <xdr:cNvPr id="32" name="ลูกศรเชื่อมต่อแบบตรง 31">
          <a:extLst>
            <a:ext uri="{FF2B5EF4-FFF2-40B4-BE49-F238E27FC236}">
              <a16:creationId xmlns:a16="http://schemas.microsoft.com/office/drawing/2014/main" id="{E5F81788-AF7D-4C17-9AE5-CEDAAF84F402}"/>
            </a:ext>
          </a:extLst>
        </xdr:cNvPr>
        <xdr:cNvCxnSpPr/>
      </xdr:nvCxnSpPr>
      <xdr:spPr>
        <a:xfrm>
          <a:off x="6346308" y="4851105"/>
          <a:ext cx="7996570" cy="11075"/>
        </a:xfrm>
        <a:prstGeom prst="straightConnector1">
          <a:avLst/>
        </a:prstGeom>
        <a:ln w="15875" cmpd="sng">
          <a:solidFill>
            <a:schemeClr val="tx2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22151</xdr:colOff>
      <xdr:row>42</xdr:row>
      <xdr:rowOff>143982</xdr:rowOff>
    </xdr:from>
    <xdr:to>
      <xdr:col>15</xdr:col>
      <xdr:colOff>575930</xdr:colOff>
      <xdr:row>42</xdr:row>
      <xdr:rowOff>143982</xdr:rowOff>
    </xdr:to>
    <xdr:cxnSp macro="">
      <xdr:nvCxnSpPr>
        <xdr:cNvPr id="43" name="ลูกศรเชื่อมต่อแบบตรง 42">
          <a:extLst>
            <a:ext uri="{FF2B5EF4-FFF2-40B4-BE49-F238E27FC236}">
              <a16:creationId xmlns:a16="http://schemas.microsoft.com/office/drawing/2014/main" id="{0E6CAF7E-5976-40C4-9E9F-55D19BA3A116}"/>
            </a:ext>
          </a:extLst>
        </xdr:cNvPr>
        <xdr:cNvCxnSpPr/>
      </xdr:nvCxnSpPr>
      <xdr:spPr>
        <a:xfrm>
          <a:off x="6279854" y="12138837"/>
          <a:ext cx="8107326" cy="0"/>
        </a:xfrm>
        <a:prstGeom prst="straightConnector1">
          <a:avLst/>
        </a:prstGeom>
        <a:ln w="15875" cmpd="sng">
          <a:solidFill>
            <a:schemeClr val="tx2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11076</xdr:colOff>
      <xdr:row>41</xdr:row>
      <xdr:rowOff>166134</xdr:rowOff>
    </xdr:from>
    <xdr:to>
      <xdr:col>15</xdr:col>
      <xdr:colOff>598081</xdr:colOff>
      <xdr:row>41</xdr:row>
      <xdr:rowOff>177210</xdr:rowOff>
    </xdr:to>
    <xdr:cxnSp macro="">
      <xdr:nvCxnSpPr>
        <xdr:cNvPr id="49" name="ลูกศรเชื่อมต่อแบบตรง 48">
          <a:extLst>
            <a:ext uri="{FF2B5EF4-FFF2-40B4-BE49-F238E27FC236}">
              <a16:creationId xmlns:a16="http://schemas.microsoft.com/office/drawing/2014/main" id="{562C5CE5-38AF-4BE3-9764-708A43F78EF3}"/>
            </a:ext>
          </a:extLst>
        </xdr:cNvPr>
        <xdr:cNvCxnSpPr/>
      </xdr:nvCxnSpPr>
      <xdr:spPr>
        <a:xfrm flipV="1">
          <a:off x="6268779" y="11850872"/>
          <a:ext cx="8140552" cy="11076"/>
        </a:xfrm>
        <a:prstGeom prst="straightConnector1">
          <a:avLst/>
        </a:prstGeom>
        <a:ln w="15875" cmpd="sng">
          <a:solidFill>
            <a:schemeClr val="tx2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150762</xdr:colOff>
      <xdr:row>33</xdr:row>
      <xdr:rowOff>181505</xdr:rowOff>
    </xdr:from>
    <xdr:to>
      <xdr:col>14</xdr:col>
      <xdr:colOff>645242</xdr:colOff>
      <xdr:row>33</xdr:row>
      <xdr:rowOff>184355</xdr:rowOff>
    </xdr:to>
    <xdr:cxnSp macro="">
      <xdr:nvCxnSpPr>
        <xdr:cNvPr id="60" name="ลูกศรเชื่อมต่อแบบตรง 59">
          <a:extLst>
            <a:ext uri="{FF2B5EF4-FFF2-40B4-BE49-F238E27FC236}">
              <a16:creationId xmlns:a16="http://schemas.microsoft.com/office/drawing/2014/main" id="{04C73BC2-52E7-4CCF-A14F-0B9641650762}"/>
            </a:ext>
          </a:extLst>
        </xdr:cNvPr>
        <xdr:cNvCxnSpPr/>
      </xdr:nvCxnSpPr>
      <xdr:spPr>
        <a:xfrm>
          <a:off x="8467214" y="8211182"/>
          <a:ext cx="5297947" cy="2850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71693</xdr:colOff>
      <xdr:row>37</xdr:row>
      <xdr:rowOff>204839</xdr:rowOff>
    </xdr:from>
    <xdr:to>
      <xdr:col>11</xdr:col>
      <xdr:colOff>61452</xdr:colOff>
      <xdr:row>37</xdr:row>
      <xdr:rowOff>204839</xdr:rowOff>
    </xdr:to>
    <xdr:cxnSp macro="">
      <xdr:nvCxnSpPr>
        <xdr:cNvPr id="62" name="ลูกศรเชื่อมต่อแบบตรง 61">
          <a:extLst>
            <a:ext uri="{FF2B5EF4-FFF2-40B4-BE49-F238E27FC236}">
              <a16:creationId xmlns:a16="http://schemas.microsoft.com/office/drawing/2014/main" id="{59AD5B26-C346-41E4-8440-1E20DE622E5C}"/>
            </a:ext>
          </a:extLst>
        </xdr:cNvPr>
        <xdr:cNvCxnSpPr/>
      </xdr:nvCxnSpPr>
      <xdr:spPr>
        <a:xfrm>
          <a:off x="8388145" y="9545484"/>
          <a:ext cx="2734597" cy="0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125403</xdr:colOff>
      <xdr:row>34</xdr:row>
      <xdr:rowOff>163871</xdr:rowOff>
    </xdr:from>
    <xdr:to>
      <xdr:col>13</xdr:col>
      <xdr:colOff>30725</xdr:colOff>
      <xdr:row>34</xdr:row>
      <xdr:rowOff>187452</xdr:rowOff>
    </xdr:to>
    <xdr:cxnSp macro="">
      <xdr:nvCxnSpPr>
        <xdr:cNvPr id="64" name="ลูกศรเชื่อมต่อแบบตรง 63">
          <a:extLst>
            <a:ext uri="{FF2B5EF4-FFF2-40B4-BE49-F238E27FC236}">
              <a16:creationId xmlns:a16="http://schemas.microsoft.com/office/drawing/2014/main" id="{CBABC0B0-FA61-493D-AEE7-C099034DE1F4}"/>
            </a:ext>
          </a:extLst>
        </xdr:cNvPr>
        <xdr:cNvCxnSpPr/>
      </xdr:nvCxnSpPr>
      <xdr:spPr>
        <a:xfrm flipV="1">
          <a:off x="8441855" y="8521290"/>
          <a:ext cx="4022580" cy="23581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106588</xdr:colOff>
      <xdr:row>38</xdr:row>
      <xdr:rowOff>194597</xdr:rowOff>
    </xdr:from>
    <xdr:to>
      <xdr:col>12</xdr:col>
      <xdr:colOff>583790</xdr:colOff>
      <xdr:row>38</xdr:row>
      <xdr:rowOff>216511</xdr:rowOff>
    </xdr:to>
    <xdr:cxnSp macro="">
      <xdr:nvCxnSpPr>
        <xdr:cNvPr id="69" name="ลูกศรเชื่อมต่อแบบตรง 68">
          <a:extLst>
            <a:ext uri="{FF2B5EF4-FFF2-40B4-BE49-F238E27FC236}">
              <a16:creationId xmlns:a16="http://schemas.microsoft.com/office/drawing/2014/main" id="{9B30BF5C-6254-494D-BE79-F9CB03BC899C}"/>
            </a:ext>
          </a:extLst>
        </xdr:cNvPr>
        <xdr:cNvCxnSpPr/>
      </xdr:nvCxnSpPr>
      <xdr:spPr>
        <a:xfrm flipV="1">
          <a:off x="8423040" y="9862984"/>
          <a:ext cx="3908250" cy="21914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81578</xdr:colOff>
      <xdr:row>35</xdr:row>
      <xdr:rowOff>174113</xdr:rowOff>
    </xdr:from>
    <xdr:to>
      <xdr:col>12</xdr:col>
      <xdr:colOff>645242</xdr:colOff>
      <xdr:row>35</xdr:row>
      <xdr:rowOff>187453</xdr:rowOff>
    </xdr:to>
    <xdr:cxnSp macro="">
      <xdr:nvCxnSpPr>
        <xdr:cNvPr id="78" name="ลูกศรเชื่อมต่อแบบตรง 77">
          <a:extLst>
            <a:ext uri="{FF2B5EF4-FFF2-40B4-BE49-F238E27FC236}">
              <a16:creationId xmlns:a16="http://schemas.microsoft.com/office/drawing/2014/main" id="{5099B4BB-5B85-430C-92BD-D6480D825910}"/>
            </a:ext>
          </a:extLst>
        </xdr:cNvPr>
        <xdr:cNvCxnSpPr/>
      </xdr:nvCxnSpPr>
      <xdr:spPr>
        <a:xfrm flipV="1">
          <a:off x="8398030" y="8859274"/>
          <a:ext cx="3994712" cy="13340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52666</xdr:colOff>
      <xdr:row>39</xdr:row>
      <xdr:rowOff>273049</xdr:rowOff>
    </xdr:from>
    <xdr:to>
      <xdr:col>8</xdr:col>
      <xdr:colOff>683973</xdr:colOff>
      <xdr:row>39</xdr:row>
      <xdr:rowOff>284123</xdr:rowOff>
    </xdr:to>
    <xdr:cxnSp macro="">
      <xdr:nvCxnSpPr>
        <xdr:cNvPr id="81" name="ลูกศรเชื่อมต่อแบบตรง 80">
          <a:extLst>
            <a:ext uri="{FF2B5EF4-FFF2-40B4-BE49-F238E27FC236}">
              <a16:creationId xmlns:a16="http://schemas.microsoft.com/office/drawing/2014/main" id="{CA369D8B-2B3D-463B-9CA2-FC27B4290E94}"/>
            </a:ext>
          </a:extLst>
        </xdr:cNvPr>
        <xdr:cNvCxnSpPr/>
      </xdr:nvCxnSpPr>
      <xdr:spPr>
        <a:xfrm>
          <a:off x="7701824" y="11178202"/>
          <a:ext cx="2011460" cy="11074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58090</xdr:colOff>
      <xdr:row>40</xdr:row>
      <xdr:rowOff>288418</xdr:rowOff>
    </xdr:from>
    <xdr:to>
      <xdr:col>9</xdr:col>
      <xdr:colOff>38877</xdr:colOff>
      <xdr:row>40</xdr:row>
      <xdr:rowOff>291582</xdr:rowOff>
    </xdr:to>
    <xdr:cxnSp macro="">
      <xdr:nvCxnSpPr>
        <xdr:cNvPr id="84" name="ลูกศรเชื่อมต่อแบบตรง 83">
          <a:extLst>
            <a:ext uri="{FF2B5EF4-FFF2-40B4-BE49-F238E27FC236}">
              <a16:creationId xmlns:a16="http://schemas.microsoft.com/office/drawing/2014/main" id="{A8C69D63-F31B-4576-9975-F79A5DFA0C92}"/>
            </a:ext>
          </a:extLst>
        </xdr:cNvPr>
        <xdr:cNvCxnSpPr/>
      </xdr:nvCxnSpPr>
      <xdr:spPr>
        <a:xfrm>
          <a:off x="7707248" y="11796173"/>
          <a:ext cx="2051017" cy="3164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132907</xdr:colOff>
      <xdr:row>12</xdr:row>
      <xdr:rowOff>287965</xdr:rowOff>
    </xdr:from>
    <xdr:to>
      <xdr:col>15</xdr:col>
      <xdr:colOff>587005</xdr:colOff>
      <xdr:row>12</xdr:row>
      <xdr:rowOff>321192</xdr:rowOff>
    </xdr:to>
    <xdr:cxnSp macro="">
      <xdr:nvCxnSpPr>
        <xdr:cNvPr id="88" name="ลูกศรเชื่อมต่อแบบตรง 87">
          <a:extLst>
            <a:ext uri="{FF2B5EF4-FFF2-40B4-BE49-F238E27FC236}">
              <a16:creationId xmlns:a16="http://schemas.microsoft.com/office/drawing/2014/main" id="{ADA63BCD-5EFE-4683-BE3A-4E7FA24E07C1}"/>
            </a:ext>
          </a:extLst>
        </xdr:cNvPr>
        <xdr:cNvCxnSpPr/>
      </xdr:nvCxnSpPr>
      <xdr:spPr>
        <a:xfrm>
          <a:off x="6390610" y="5327355"/>
          <a:ext cx="8007645" cy="33227"/>
        </a:xfrm>
        <a:prstGeom prst="straightConnector1">
          <a:avLst/>
        </a:prstGeom>
        <a:ln w="15875" cmpd="sng">
          <a:solidFill>
            <a:schemeClr val="tx2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88605</xdr:colOff>
      <xdr:row>13</xdr:row>
      <xdr:rowOff>265814</xdr:rowOff>
    </xdr:from>
    <xdr:to>
      <xdr:col>15</xdr:col>
      <xdr:colOff>588818</xdr:colOff>
      <xdr:row>13</xdr:row>
      <xdr:rowOff>311727</xdr:rowOff>
    </xdr:to>
    <xdr:cxnSp macro="">
      <xdr:nvCxnSpPr>
        <xdr:cNvPr id="90" name="ลูกศรเชื่อมต่อแบบตรง 89">
          <a:extLst>
            <a:ext uri="{FF2B5EF4-FFF2-40B4-BE49-F238E27FC236}">
              <a16:creationId xmlns:a16="http://schemas.microsoft.com/office/drawing/2014/main" id="{D33DD3B7-5B23-4EA9-8E69-52E7E20A8795}"/>
            </a:ext>
          </a:extLst>
        </xdr:cNvPr>
        <xdr:cNvCxnSpPr/>
      </xdr:nvCxnSpPr>
      <xdr:spPr>
        <a:xfrm>
          <a:off x="6340469" y="5504564"/>
          <a:ext cx="8024963" cy="45913"/>
        </a:xfrm>
        <a:prstGeom prst="straightConnector1">
          <a:avLst/>
        </a:prstGeom>
        <a:ln w="15875" cmpd="sng">
          <a:solidFill>
            <a:schemeClr val="tx2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99680</xdr:colOff>
      <xdr:row>14</xdr:row>
      <xdr:rowOff>121831</xdr:rowOff>
    </xdr:from>
    <xdr:to>
      <xdr:col>15</xdr:col>
      <xdr:colOff>606136</xdr:colOff>
      <xdr:row>14</xdr:row>
      <xdr:rowOff>155863</xdr:rowOff>
    </xdr:to>
    <xdr:cxnSp macro="">
      <xdr:nvCxnSpPr>
        <xdr:cNvPr id="91" name="ลูกศรเชื่อมต่อแบบตรง 90">
          <a:extLst>
            <a:ext uri="{FF2B5EF4-FFF2-40B4-BE49-F238E27FC236}">
              <a16:creationId xmlns:a16="http://schemas.microsoft.com/office/drawing/2014/main" id="{83E7625F-C63E-486B-AF99-BBDF31326B6E}"/>
            </a:ext>
          </a:extLst>
        </xdr:cNvPr>
        <xdr:cNvCxnSpPr/>
      </xdr:nvCxnSpPr>
      <xdr:spPr>
        <a:xfrm>
          <a:off x="6351544" y="5992695"/>
          <a:ext cx="8031206" cy="34032"/>
        </a:xfrm>
        <a:prstGeom prst="straightConnector1">
          <a:avLst/>
        </a:prstGeom>
        <a:ln w="15875" cmpd="sng">
          <a:solidFill>
            <a:schemeClr val="tx2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55378</xdr:colOff>
      <xdr:row>43</xdr:row>
      <xdr:rowOff>155059</xdr:rowOff>
    </xdr:from>
    <xdr:to>
      <xdr:col>15</xdr:col>
      <xdr:colOff>609157</xdr:colOff>
      <xdr:row>43</xdr:row>
      <xdr:rowOff>155059</xdr:rowOff>
    </xdr:to>
    <xdr:cxnSp macro="">
      <xdr:nvCxnSpPr>
        <xdr:cNvPr id="93" name="ลูกศรเชื่อมต่อแบบตรง 92">
          <a:extLst>
            <a:ext uri="{FF2B5EF4-FFF2-40B4-BE49-F238E27FC236}">
              <a16:creationId xmlns:a16="http://schemas.microsoft.com/office/drawing/2014/main" id="{D4BC84E7-751F-4850-B39D-9AA6C548BF8A}"/>
            </a:ext>
          </a:extLst>
        </xdr:cNvPr>
        <xdr:cNvCxnSpPr/>
      </xdr:nvCxnSpPr>
      <xdr:spPr>
        <a:xfrm>
          <a:off x="6313081" y="14985262"/>
          <a:ext cx="8107326" cy="0"/>
        </a:xfrm>
        <a:prstGeom prst="straightConnector1">
          <a:avLst/>
        </a:prstGeom>
        <a:ln w="15875" cmpd="sng">
          <a:solidFill>
            <a:schemeClr val="tx2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66454</xdr:colOff>
      <xdr:row>44</xdr:row>
      <xdr:rowOff>155058</xdr:rowOff>
    </xdr:from>
    <xdr:to>
      <xdr:col>15</xdr:col>
      <xdr:colOff>620233</xdr:colOff>
      <xdr:row>44</xdr:row>
      <xdr:rowOff>155058</xdr:rowOff>
    </xdr:to>
    <xdr:cxnSp macro="">
      <xdr:nvCxnSpPr>
        <xdr:cNvPr id="95" name="ลูกศรเชื่อมต่อแบบตรง 94">
          <a:extLst>
            <a:ext uri="{FF2B5EF4-FFF2-40B4-BE49-F238E27FC236}">
              <a16:creationId xmlns:a16="http://schemas.microsoft.com/office/drawing/2014/main" id="{2CF6A837-8DAB-439E-B9BC-A08F36D52C84}"/>
            </a:ext>
          </a:extLst>
        </xdr:cNvPr>
        <xdr:cNvCxnSpPr/>
      </xdr:nvCxnSpPr>
      <xdr:spPr>
        <a:xfrm>
          <a:off x="13191018" y="15295378"/>
          <a:ext cx="1240465" cy="0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102419</xdr:colOff>
      <xdr:row>36</xdr:row>
      <xdr:rowOff>174113</xdr:rowOff>
    </xdr:from>
    <xdr:to>
      <xdr:col>12</xdr:col>
      <xdr:colOff>666083</xdr:colOff>
      <xdr:row>36</xdr:row>
      <xdr:rowOff>187453</xdr:rowOff>
    </xdr:to>
    <xdr:cxnSp macro="">
      <xdr:nvCxnSpPr>
        <xdr:cNvPr id="18" name="ลูกศรเชื่อมต่อแบบตรง 17">
          <a:extLst>
            <a:ext uri="{FF2B5EF4-FFF2-40B4-BE49-F238E27FC236}">
              <a16:creationId xmlns:a16="http://schemas.microsoft.com/office/drawing/2014/main" id="{6C5EA061-1628-49C2-93D0-0AD320CE328D}"/>
            </a:ext>
          </a:extLst>
        </xdr:cNvPr>
        <xdr:cNvCxnSpPr/>
      </xdr:nvCxnSpPr>
      <xdr:spPr>
        <a:xfrm flipV="1">
          <a:off x="8418871" y="9187016"/>
          <a:ext cx="3994712" cy="13340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103909</xdr:colOff>
      <xdr:row>28</xdr:row>
      <xdr:rowOff>173182</xdr:rowOff>
    </xdr:from>
    <xdr:to>
      <xdr:col>14</xdr:col>
      <xdr:colOff>327742</xdr:colOff>
      <xdr:row>28</xdr:row>
      <xdr:rowOff>194596</xdr:rowOff>
    </xdr:to>
    <xdr:cxnSp macro="">
      <xdr:nvCxnSpPr>
        <xdr:cNvPr id="20" name="ลูกศรเชื่อมต่อแบบตรง 19">
          <a:extLst>
            <a:ext uri="{FF2B5EF4-FFF2-40B4-BE49-F238E27FC236}">
              <a16:creationId xmlns:a16="http://schemas.microsoft.com/office/drawing/2014/main" id="{C3D5CBF6-9968-4346-9F4B-682518EB816F}"/>
            </a:ext>
          </a:extLst>
        </xdr:cNvPr>
        <xdr:cNvCxnSpPr/>
      </xdr:nvCxnSpPr>
      <xdr:spPr>
        <a:xfrm>
          <a:off x="7039841" y="12668250"/>
          <a:ext cx="6380446" cy="21414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10242</xdr:colOff>
      <xdr:row>31</xdr:row>
      <xdr:rowOff>143388</xdr:rowOff>
    </xdr:from>
    <xdr:to>
      <xdr:col>7</xdr:col>
      <xdr:colOff>20483</xdr:colOff>
      <xdr:row>31</xdr:row>
      <xdr:rowOff>153630</xdr:rowOff>
    </xdr:to>
    <xdr:cxnSp macro="">
      <xdr:nvCxnSpPr>
        <xdr:cNvPr id="22" name="ลูกศรเชื่อมต่อแบบตรง 21">
          <a:extLst>
            <a:ext uri="{FF2B5EF4-FFF2-40B4-BE49-F238E27FC236}">
              <a16:creationId xmlns:a16="http://schemas.microsoft.com/office/drawing/2014/main" id="{20AD2D1A-C8E1-4606-988E-7C32BCC83FC0}"/>
            </a:ext>
          </a:extLst>
        </xdr:cNvPr>
        <xdr:cNvCxnSpPr/>
      </xdr:nvCxnSpPr>
      <xdr:spPr>
        <a:xfrm>
          <a:off x="7640484" y="7845323"/>
          <a:ext cx="696451" cy="10242"/>
        </a:xfrm>
        <a:prstGeom prst="straightConnector1">
          <a:avLst/>
        </a:prstGeom>
        <a:ln w="15875" cmpd="sng">
          <a:solidFill>
            <a:schemeClr val="tx2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655485</xdr:colOff>
      <xdr:row>31</xdr:row>
      <xdr:rowOff>163871</xdr:rowOff>
    </xdr:from>
    <xdr:to>
      <xdr:col>9</xdr:col>
      <xdr:colOff>665726</xdr:colOff>
      <xdr:row>31</xdr:row>
      <xdr:rowOff>174113</xdr:rowOff>
    </xdr:to>
    <xdr:cxnSp macro="">
      <xdr:nvCxnSpPr>
        <xdr:cNvPr id="29" name="ลูกศรเชื่อมต่อแบบตรง 28">
          <a:extLst>
            <a:ext uri="{FF2B5EF4-FFF2-40B4-BE49-F238E27FC236}">
              <a16:creationId xmlns:a16="http://schemas.microsoft.com/office/drawing/2014/main" id="{EBF99346-243F-4306-A261-BD5A71140E06}"/>
            </a:ext>
          </a:extLst>
        </xdr:cNvPr>
        <xdr:cNvCxnSpPr/>
      </xdr:nvCxnSpPr>
      <xdr:spPr>
        <a:xfrm>
          <a:off x="9658146" y="7865806"/>
          <a:ext cx="696451" cy="10242"/>
        </a:xfrm>
        <a:prstGeom prst="straightConnector1">
          <a:avLst/>
        </a:prstGeom>
        <a:ln w="15875" cmpd="sng">
          <a:solidFill>
            <a:schemeClr val="tx2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184355</xdr:rowOff>
    </xdr:from>
    <xdr:to>
      <xdr:col>13</xdr:col>
      <xdr:colOff>10241</xdr:colOff>
      <xdr:row>31</xdr:row>
      <xdr:rowOff>194597</xdr:rowOff>
    </xdr:to>
    <xdr:cxnSp macro="">
      <xdr:nvCxnSpPr>
        <xdr:cNvPr id="30" name="ลูกศรเชื่อมต่อแบบตรง 29">
          <a:extLst>
            <a:ext uri="{FF2B5EF4-FFF2-40B4-BE49-F238E27FC236}">
              <a16:creationId xmlns:a16="http://schemas.microsoft.com/office/drawing/2014/main" id="{928A7BDC-584E-4873-B2A1-AD1C4EFB0565}"/>
            </a:ext>
          </a:extLst>
        </xdr:cNvPr>
        <xdr:cNvCxnSpPr/>
      </xdr:nvCxnSpPr>
      <xdr:spPr>
        <a:xfrm>
          <a:off x="11747500" y="7886290"/>
          <a:ext cx="696451" cy="10242"/>
        </a:xfrm>
        <a:prstGeom prst="straightConnector1">
          <a:avLst/>
        </a:prstGeom>
        <a:ln w="15875" cmpd="sng">
          <a:solidFill>
            <a:schemeClr val="tx2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163871</xdr:rowOff>
    </xdr:from>
    <xdr:to>
      <xdr:col>16</xdr:col>
      <xdr:colOff>10241</xdr:colOff>
      <xdr:row>31</xdr:row>
      <xdr:rowOff>174113</xdr:rowOff>
    </xdr:to>
    <xdr:cxnSp macro="">
      <xdr:nvCxnSpPr>
        <xdr:cNvPr id="33" name="ลูกศรเชื่อมต่อแบบตรง 32">
          <a:extLst>
            <a:ext uri="{FF2B5EF4-FFF2-40B4-BE49-F238E27FC236}">
              <a16:creationId xmlns:a16="http://schemas.microsoft.com/office/drawing/2014/main" id="{BDC98943-811D-4F88-9621-AA4EB5419D6A}"/>
            </a:ext>
          </a:extLst>
        </xdr:cNvPr>
        <xdr:cNvCxnSpPr/>
      </xdr:nvCxnSpPr>
      <xdr:spPr>
        <a:xfrm>
          <a:off x="13806129" y="7865806"/>
          <a:ext cx="696451" cy="10242"/>
        </a:xfrm>
        <a:prstGeom prst="straightConnector1">
          <a:avLst/>
        </a:prstGeom>
        <a:ln w="15875" cmpd="sng">
          <a:solidFill>
            <a:schemeClr val="tx2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92177</xdr:colOff>
      <xdr:row>15</xdr:row>
      <xdr:rowOff>163871</xdr:rowOff>
    </xdr:from>
    <xdr:to>
      <xdr:col>15</xdr:col>
      <xdr:colOff>580159</xdr:colOff>
      <xdr:row>15</xdr:row>
      <xdr:rowOff>164522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0B48E02D-3E2F-4D27-B5B3-8DEB4043EDFC}"/>
            </a:ext>
          </a:extLst>
        </xdr:cNvPr>
        <xdr:cNvCxnSpPr/>
      </xdr:nvCxnSpPr>
      <xdr:spPr>
        <a:xfrm>
          <a:off x="6344041" y="6415735"/>
          <a:ext cx="8012732" cy="651"/>
        </a:xfrm>
        <a:prstGeom prst="straightConnector1">
          <a:avLst/>
        </a:prstGeom>
        <a:ln w="15875" cmpd="sng">
          <a:solidFill>
            <a:schemeClr val="tx2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129886</xdr:colOff>
      <xdr:row>16</xdr:row>
      <xdr:rowOff>190500</xdr:rowOff>
    </xdr:from>
    <xdr:to>
      <xdr:col>15</xdr:col>
      <xdr:colOff>554181</xdr:colOff>
      <xdr:row>16</xdr:row>
      <xdr:rowOff>199159</xdr:rowOff>
    </xdr:to>
    <xdr:cxnSp macro="">
      <xdr:nvCxnSpPr>
        <xdr:cNvPr id="39" name="ลูกศรเชื่อมต่อแบบตรง 38">
          <a:extLst>
            <a:ext uri="{FF2B5EF4-FFF2-40B4-BE49-F238E27FC236}">
              <a16:creationId xmlns:a16="http://schemas.microsoft.com/office/drawing/2014/main" id="{B826E130-0D8E-4734-A1DF-4579E0022F19}"/>
            </a:ext>
          </a:extLst>
        </xdr:cNvPr>
        <xdr:cNvCxnSpPr/>
      </xdr:nvCxnSpPr>
      <xdr:spPr>
        <a:xfrm>
          <a:off x="6381750" y="6832023"/>
          <a:ext cx="7949045" cy="8659"/>
        </a:xfrm>
        <a:prstGeom prst="straightConnector1">
          <a:avLst/>
        </a:prstGeom>
        <a:ln w="15875" cmpd="sng">
          <a:solidFill>
            <a:schemeClr val="tx2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51210</xdr:colOff>
      <xdr:row>17</xdr:row>
      <xdr:rowOff>194597</xdr:rowOff>
    </xdr:from>
    <xdr:to>
      <xdr:col>15</xdr:col>
      <xdr:colOff>645242</xdr:colOff>
      <xdr:row>17</xdr:row>
      <xdr:rowOff>207936</xdr:rowOff>
    </xdr:to>
    <xdr:cxnSp macro="">
      <xdr:nvCxnSpPr>
        <xdr:cNvPr id="41" name="ลูกศรเชื่อมต่อแบบตรง 40">
          <a:extLst>
            <a:ext uri="{FF2B5EF4-FFF2-40B4-BE49-F238E27FC236}">
              <a16:creationId xmlns:a16="http://schemas.microsoft.com/office/drawing/2014/main" id="{B69B1076-8C9B-458B-B3BE-7872017DCB4D}"/>
            </a:ext>
          </a:extLst>
        </xdr:cNvPr>
        <xdr:cNvCxnSpPr/>
      </xdr:nvCxnSpPr>
      <xdr:spPr>
        <a:xfrm flipV="1">
          <a:off x="6309033" y="7691694"/>
          <a:ext cx="8142338" cy="13339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51210</xdr:colOff>
      <xdr:row>18</xdr:row>
      <xdr:rowOff>174113</xdr:rowOff>
    </xdr:from>
    <xdr:to>
      <xdr:col>15</xdr:col>
      <xdr:colOff>655484</xdr:colOff>
      <xdr:row>18</xdr:row>
      <xdr:rowOff>177211</xdr:rowOff>
    </xdr:to>
    <xdr:cxnSp macro="">
      <xdr:nvCxnSpPr>
        <xdr:cNvPr id="44" name="ลูกศรเชื่อมต่อแบบตรง 43">
          <a:extLst>
            <a:ext uri="{FF2B5EF4-FFF2-40B4-BE49-F238E27FC236}">
              <a16:creationId xmlns:a16="http://schemas.microsoft.com/office/drawing/2014/main" id="{4B140E84-99EB-452F-894F-FE3058A403FE}"/>
            </a:ext>
          </a:extLst>
        </xdr:cNvPr>
        <xdr:cNvCxnSpPr/>
      </xdr:nvCxnSpPr>
      <xdr:spPr>
        <a:xfrm flipV="1">
          <a:off x="6309033" y="8060403"/>
          <a:ext cx="8152580" cy="3098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61452</xdr:colOff>
      <xdr:row>19</xdr:row>
      <xdr:rowOff>225322</xdr:rowOff>
    </xdr:from>
    <xdr:to>
      <xdr:col>15</xdr:col>
      <xdr:colOff>614516</xdr:colOff>
      <xdr:row>19</xdr:row>
      <xdr:rowOff>269388</xdr:rowOff>
    </xdr:to>
    <xdr:cxnSp macro="">
      <xdr:nvCxnSpPr>
        <xdr:cNvPr id="46" name="ลูกศรเชื่อมต่อแบบตรง 45">
          <a:extLst>
            <a:ext uri="{FF2B5EF4-FFF2-40B4-BE49-F238E27FC236}">
              <a16:creationId xmlns:a16="http://schemas.microsoft.com/office/drawing/2014/main" id="{CEDF2D4D-D0CE-432C-BCE3-81EC4C7DA037}"/>
            </a:ext>
          </a:extLst>
        </xdr:cNvPr>
        <xdr:cNvCxnSpPr/>
      </xdr:nvCxnSpPr>
      <xdr:spPr>
        <a:xfrm flipV="1">
          <a:off x="6319275" y="8500806"/>
          <a:ext cx="8101370" cy="44066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71693</xdr:colOff>
      <xdr:row>20</xdr:row>
      <xdr:rowOff>327742</xdr:rowOff>
    </xdr:from>
    <xdr:to>
      <xdr:col>7</xdr:col>
      <xdr:colOff>665725</xdr:colOff>
      <xdr:row>20</xdr:row>
      <xdr:rowOff>337984</xdr:rowOff>
    </xdr:to>
    <xdr:cxnSp macro="">
      <xdr:nvCxnSpPr>
        <xdr:cNvPr id="48" name="ลูกศรเชื่อมต่อแบบตรง 47">
          <a:extLst>
            <a:ext uri="{FF2B5EF4-FFF2-40B4-BE49-F238E27FC236}">
              <a16:creationId xmlns:a16="http://schemas.microsoft.com/office/drawing/2014/main" id="{838A20A6-5FE8-4B9D-8DC6-25399494B8ED}"/>
            </a:ext>
          </a:extLst>
        </xdr:cNvPr>
        <xdr:cNvCxnSpPr/>
      </xdr:nvCxnSpPr>
      <xdr:spPr>
        <a:xfrm flipV="1">
          <a:off x="8388145" y="9187016"/>
          <a:ext cx="594032" cy="10242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20</xdr:row>
      <xdr:rowOff>297017</xdr:rowOff>
    </xdr:from>
    <xdr:to>
      <xdr:col>13</xdr:col>
      <xdr:colOff>594032</xdr:colOff>
      <xdr:row>20</xdr:row>
      <xdr:rowOff>307259</xdr:rowOff>
    </xdr:to>
    <xdr:cxnSp macro="">
      <xdr:nvCxnSpPr>
        <xdr:cNvPr id="53" name="ลูกศรเชื่อมต่อแบบตรง 52">
          <a:extLst>
            <a:ext uri="{FF2B5EF4-FFF2-40B4-BE49-F238E27FC236}">
              <a16:creationId xmlns:a16="http://schemas.microsoft.com/office/drawing/2014/main" id="{BF7E1220-EAB8-4679-8917-02256CD3CD85}"/>
            </a:ext>
          </a:extLst>
        </xdr:cNvPr>
        <xdr:cNvCxnSpPr/>
      </xdr:nvCxnSpPr>
      <xdr:spPr>
        <a:xfrm flipV="1">
          <a:off x="12433710" y="9156291"/>
          <a:ext cx="594032" cy="10242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61451</xdr:colOff>
      <xdr:row>21</xdr:row>
      <xdr:rowOff>266291</xdr:rowOff>
    </xdr:from>
    <xdr:to>
      <xdr:col>4</xdr:col>
      <xdr:colOff>655483</xdr:colOff>
      <xdr:row>21</xdr:row>
      <xdr:rowOff>276533</xdr:rowOff>
    </xdr:to>
    <xdr:cxnSp macro="">
      <xdr:nvCxnSpPr>
        <xdr:cNvPr id="55" name="ลูกศรเชื่อมต่อแบบตรง 54">
          <a:extLst>
            <a:ext uri="{FF2B5EF4-FFF2-40B4-BE49-F238E27FC236}">
              <a16:creationId xmlns:a16="http://schemas.microsoft.com/office/drawing/2014/main" id="{D700840E-3513-4F7B-AEB7-02FC3DEF4718}"/>
            </a:ext>
          </a:extLst>
        </xdr:cNvPr>
        <xdr:cNvCxnSpPr/>
      </xdr:nvCxnSpPr>
      <xdr:spPr>
        <a:xfrm flipV="1">
          <a:off x="6319274" y="9709356"/>
          <a:ext cx="594032" cy="10242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61451</xdr:colOff>
      <xdr:row>21</xdr:row>
      <xdr:rowOff>276533</xdr:rowOff>
    </xdr:from>
    <xdr:to>
      <xdr:col>7</xdr:col>
      <xdr:colOff>655483</xdr:colOff>
      <xdr:row>21</xdr:row>
      <xdr:rowOff>286775</xdr:rowOff>
    </xdr:to>
    <xdr:cxnSp macro="">
      <xdr:nvCxnSpPr>
        <xdr:cNvPr id="56" name="ลูกศรเชื่อมต่อแบบตรง 55">
          <a:extLst>
            <a:ext uri="{FF2B5EF4-FFF2-40B4-BE49-F238E27FC236}">
              <a16:creationId xmlns:a16="http://schemas.microsoft.com/office/drawing/2014/main" id="{1CE4D722-5F2F-40A1-8628-57AF8901A3EA}"/>
            </a:ext>
          </a:extLst>
        </xdr:cNvPr>
        <xdr:cNvCxnSpPr/>
      </xdr:nvCxnSpPr>
      <xdr:spPr>
        <a:xfrm flipV="1">
          <a:off x="8377903" y="9719598"/>
          <a:ext cx="594032" cy="10242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71693</xdr:colOff>
      <xdr:row>21</xdr:row>
      <xdr:rowOff>297016</xdr:rowOff>
    </xdr:from>
    <xdr:to>
      <xdr:col>10</xdr:col>
      <xdr:colOff>665725</xdr:colOff>
      <xdr:row>21</xdr:row>
      <xdr:rowOff>307258</xdr:rowOff>
    </xdr:to>
    <xdr:cxnSp macro="">
      <xdr:nvCxnSpPr>
        <xdr:cNvPr id="57" name="ลูกศรเชื่อมต่อแบบตรง 56">
          <a:extLst>
            <a:ext uri="{FF2B5EF4-FFF2-40B4-BE49-F238E27FC236}">
              <a16:creationId xmlns:a16="http://schemas.microsoft.com/office/drawing/2014/main" id="{E4FAF3F9-2695-4BC6-8195-050A59225327}"/>
            </a:ext>
          </a:extLst>
        </xdr:cNvPr>
        <xdr:cNvCxnSpPr/>
      </xdr:nvCxnSpPr>
      <xdr:spPr>
        <a:xfrm flipV="1">
          <a:off x="10446774" y="9740081"/>
          <a:ext cx="594032" cy="10242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40968</xdr:colOff>
      <xdr:row>21</xdr:row>
      <xdr:rowOff>286775</xdr:rowOff>
    </xdr:from>
    <xdr:to>
      <xdr:col>13</xdr:col>
      <xdr:colOff>635000</xdr:colOff>
      <xdr:row>21</xdr:row>
      <xdr:rowOff>297017</xdr:rowOff>
    </xdr:to>
    <xdr:cxnSp macro="">
      <xdr:nvCxnSpPr>
        <xdr:cNvPr id="58" name="ลูกศรเชื่อมต่อแบบตรง 57">
          <a:extLst>
            <a:ext uri="{FF2B5EF4-FFF2-40B4-BE49-F238E27FC236}">
              <a16:creationId xmlns:a16="http://schemas.microsoft.com/office/drawing/2014/main" id="{9C28B732-0361-4A02-B7C3-318CEE53C72B}"/>
            </a:ext>
          </a:extLst>
        </xdr:cNvPr>
        <xdr:cNvCxnSpPr/>
      </xdr:nvCxnSpPr>
      <xdr:spPr>
        <a:xfrm flipV="1">
          <a:off x="12474678" y="9729840"/>
          <a:ext cx="594032" cy="10242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10241</xdr:colOff>
      <xdr:row>24</xdr:row>
      <xdr:rowOff>194597</xdr:rowOff>
    </xdr:from>
    <xdr:to>
      <xdr:col>14</xdr:col>
      <xdr:colOff>665726</xdr:colOff>
      <xdr:row>24</xdr:row>
      <xdr:rowOff>215081</xdr:rowOff>
    </xdr:to>
    <xdr:cxnSp macro="">
      <xdr:nvCxnSpPr>
        <xdr:cNvPr id="59" name="ลูกศรเชื่อมต่อแบบตรง 58">
          <a:extLst>
            <a:ext uri="{FF2B5EF4-FFF2-40B4-BE49-F238E27FC236}">
              <a16:creationId xmlns:a16="http://schemas.microsoft.com/office/drawing/2014/main" id="{B6825E89-E43C-4DCC-9BBA-63026A0E1ACB}"/>
            </a:ext>
          </a:extLst>
        </xdr:cNvPr>
        <xdr:cNvCxnSpPr/>
      </xdr:nvCxnSpPr>
      <xdr:spPr>
        <a:xfrm flipV="1">
          <a:off x="6268064" y="10887178"/>
          <a:ext cx="7517581" cy="20484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92178</xdr:colOff>
      <xdr:row>22</xdr:row>
      <xdr:rowOff>317500</xdr:rowOff>
    </xdr:from>
    <xdr:to>
      <xdr:col>14</xdr:col>
      <xdr:colOff>635000</xdr:colOff>
      <xdr:row>22</xdr:row>
      <xdr:rowOff>358468</xdr:rowOff>
    </xdr:to>
    <xdr:cxnSp macro="">
      <xdr:nvCxnSpPr>
        <xdr:cNvPr id="63" name="ลูกศรเชื่อมต่อแบบตรง 62">
          <a:extLst>
            <a:ext uri="{FF2B5EF4-FFF2-40B4-BE49-F238E27FC236}">
              <a16:creationId xmlns:a16="http://schemas.microsoft.com/office/drawing/2014/main" id="{4375ACA4-98BB-4FDD-999C-CE165486413B}"/>
            </a:ext>
          </a:extLst>
        </xdr:cNvPr>
        <xdr:cNvCxnSpPr/>
      </xdr:nvCxnSpPr>
      <xdr:spPr>
        <a:xfrm flipV="1">
          <a:off x="7036210" y="10303387"/>
          <a:ext cx="6718709" cy="40968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20484</xdr:colOff>
      <xdr:row>25</xdr:row>
      <xdr:rowOff>276533</xdr:rowOff>
    </xdr:from>
    <xdr:to>
      <xdr:col>15</xdr:col>
      <xdr:colOff>655484</xdr:colOff>
      <xdr:row>25</xdr:row>
      <xdr:rowOff>317501</xdr:rowOff>
    </xdr:to>
    <xdr:cxnSp macro="">
      <xdr:nvCxnSpPr>
        <xdr:cNvPr id="71" name="ลูกศรเชื่อมต่อแบบตรง 70">
          <a:extLst>
            <a:ext uri="{FF2B5EF4-FFF2-40B4-BE49-F238E27FC236}">
              <a16:creationId xmlns:a16="http://schemas.microsoft.com/office/drawing/2014/main" id="{93C4A172-9623-4EE4-B448-9B148F30606A}"/>
            </a:ext>
          </a:extLst>
        </xdr:cNvPr>
        <xdr:cNvCxnSpPr/>
      </xdr:nvCxnSpPr>
      <xdr:spPr>
        <a:xfrm flipV="1">
          <a:off x="6278307" y="12136694"/>
          <a:ext cx="8183306" cy="40968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30726</xdr:colOff>
      <xdr:row>26</xdr:row>
      <xdr:rowOff>153629</xdr:rowOff>
    </xdr:from>
    <xdr:to>
      <xdr:col>15</xdr:col>
      <xdr:colOff>645242</xdr:colOff>
      <xdr:row>26</xdr:row>
      <xdr:rowOff>174113</xdr:rowOff>
    </xdr:to>
    <xdr:cxnSp macro="">
      <xdr:nvCxnSpPr>
        <xdr:cNvPr id="75" name="ลูกศรเชื่อมต่อแบบตรง 74">
          <a:extLst>
            <a:ext uri="{FF2B5EF4-FFF2-40B4-BE49-F238E27FC236}">
              <a16:creationId xmlns:a16="http://schemas.microsoft.com/office/drawing/2014/main" id="{15DF4C1A-F827-41B7-A16F-A5B12A4D2749}"/>
            </a:ext>
          </a:extLst>
        </xdr:cNvPr>
        <xdr:cNvCxnSpPr/>
      </xdr:nvCxnSpPr>
      <xdr:spPr>
        <a:xfrm flipV="1">
          <a:off x="6288549" y="12638548"/>
          <a:ext cx="8162822" cy="20484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20484</xdr:colOff>
      <xdr:row>27</xdr:row>
      <xdr:rowOff>163871</xdr:rowOff>
    </xdr:from>
    <xdr:to>
      <xdr:col>15</xdr:col>
      <xdr:colOff>635000</xdr:colOff>
      <xdr:row>27</xdr:row>
      <xdr:rowOff>184355</xdr:rowOff>
    </xdr:to>
    <xdr:cxnSp macro="">
      <xdr:nvCxnSpPr>
        <xdr:cNvPr id="79" name="ลูกศรเชื่อมต่อแบบตรง 78">
          <a:extLst>
            <a:ext uri="{FF2B5EF4-FFF2-40B4-BE49-F238E27FC236}">
              <a16:creationId xmlns:a16="http://schemas.microsoft.com/office/drawing/2014/main" id="{41C3FEDF-25A2-4AD7-8F34-EA91E3C60581}"/>
            </a:ext>
          </a:extLst>
        </xdr:cNvPr>
        <xdr:cNvCxnSpPr/>
      </xdr:nvCxnSpPr>
      <xdr:spPr>
        <a:xfrm flipV="1">
          <a:off x="6278307" y="12208387"/>
          <a:ext cx="8162822" cy="20484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88605</xdr:colOff>
      <xdr:row>45</xdr:row>
      <xdr:rowOff>210436</xdr:rowOff>
    </xdr:from>
    <xdr:to>
      <xdr:col>15</xdr:col>
      <xdr:colOff>531628</xdr:colOff>
      <xdr:row>45</xdr:row>
      <xdr:rowOff>221511</xdr:rowOff>
    </xdr:to>
    <xdr:cxnSp macro="">
      <xdr:nvCxnSpPr>
        <xdr:cNvPr id="28" name="ลูกศรเชื่อมต่อแบบตรง 27">
          <a:extLst>
            <a:ext uri="{FF2B5EF4-FFF2-40B4-BE49-F238E27FC236}">
              <a16:creationId xmlns:a16="http://schemas.microsoft.com/office/drawing/2014/main" id="{4932E49D-64E6-491E-8125-9F50F2C75382}"/>
            </a:ext>
          </a:extLst>
        </xdr:cNvPr>
        <xdr:cNvCxnSpPr/>
      </xdr:nvCxnSpPr>
      <xdr:spPr>
        <a:xfrm>
          <a:off x="6340469" y="4470709"/>
          <a:ext cx="7967773" cy="11075"/>
        </a:xfrm>
        <a:prstGeom prst="straightConnector1">
          <a:avLst/>
        </a:prstGeom>
        <a:ln w="15875" cmpd="sng">
          <a:solidFill>
            <a:schemeClr val="tx2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abSelected="1" zoomScale="110" zoomScaleNormal="110" workbookViewId="0">
      <pane ySplit="3" topLeftCell="A28" activePane="bottomLeft" state="frozen"/>
      <selection pane="bottomLeft" activeCell="B48" sqref="B48"/>
    </sheetView>
  </sheetViews>
  <sheetFormatPr defaultRowHeight="24" x14ac:dyDescent="0.55000000000000004"/>
  <cols>
    <col min="1" max="1" width="5" style="21" customWidth="1"/>
    <col min="2" max="2" width="59.125" style="1" customWidth="1"/>
    <col min="3" max="3" width="10" style="1" customWidth="1"/>
    <col min="4" max="4" width="9" style="1" customWidth="1"/>
    <col min="5" max="16384" width="9" style="1"/>
  </cols>
  <sheetData>
    <row r="1" spans="1:16" x14ac:dyDescent="0.55000000000000004">
      <c r="A1" s="42" t="s">
        <v>65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s="4" customFormat="1" x14ac:dyDescent="0.55000000000000004">
      <c r="A2" s="2"/>
      <c r="B2" s="3"/>
      <c r="C2" s="39" t="s">
        <v>21</v>
      </c>
      <c r="D2" s="41"/>
      <c r="E2" s="39">
        <v>2568</v>
      </c>
      <c r="F2" s="40"/>
      <c r="G2" s="41"/>
      <c r="H2" s="39">
        <v>2569</v>
      </c>
      <c r="I2" s="40"/>
      <c r="J2" s="40"/>
      <c r="K2" s="40"/>
      <c r="L2" s="40"/>
      <c r="M2" s="40"/>
      <c r="N2" s="40"/>
      <c r="O2" s="40"/>
      <c r="P2" s="41"/>
    </row>
    <row r="3" spans="1:16" s="7" customFormat="1" x14ac:dyDescent="0.55000000000000004">
      <c r="A3" s="5" t="s">
        <v>0</v>
      </c>
      <c r="B3" s="5" t="s">
        <v>20</v>
      </c>
      <c r="C3" s="5" t="s">
        <v>22</v>
      </c>
      <c r="D3" s="5" t="s">
        <v>23</v>
      </c>
      <c r="E3" s="6" t="s">
        <v>1</v>
      </c>
      <c r="F3" s="6" t="s">
        <v>2</v>
      </c>
      <c r="G3" s="6" t="s">
        <v>3</v>
      </c>
      <c r="H3" s="6" t="s">
        <v>4</v>
      </c>
      <c r="I3" s="6" t="s">
        <v>5</v>
      </c>
      <c r="J3" s="6" t="s">
        <v>6</v>
      </c>
      <c r="K3" s="6" t="s">
        <v>7</v>
      </c>
      <c r="L3" s="6" t="s">
        <v>8</v>
      </c>
      <c r="M3" s="6" t="s">
        <v>9</v>
      </c>
      <c r="N3" s="6" t="s">
        <v>10</v>
      </c>
      <c r="O3" s="6" t="s">
        <v>11</v>
      </c>
      <c r="P3" s="6" t="s">
        <v>12</v>
      </c>
    </row>
    <row r="4" spans="1:16" ht="72.75" customHeight="1" x14ac:dyDescent="0.55000000000000004">
      <c r="A4" s="8">
        <v>1</v>
      </c>
      <c r="B4" s="9" t="s">
        <v>24</v>
      </c>
      <c r="C4" s="10" t="s">
        <v>25</v>
      </c>
      <c r="D4" s="10">
        <f>18*10</f>
        <v>180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27" customHeight="1" x14ac:dyDescent="0.55000000000000004">
      <c r="A5" s="11">
        <v>2</v>
      </c>
      <c r="B5" s="12" t="s">
        <v>13</v>
      </c>
      <c r="C5" s="11" t="s">
        <v>25</v>
      </c>
      <c r="D5" s="11">
        <v>18</v>
      </c>
      <c r="E5" s="12"/>
      <c r="F5" s="13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27" customHeight="1" x14ac:dyDescent="0.55000000000000004">
      <c r="A6" s="11">
        <v>3</v>
      </c>
      <c r="B6" s="12" t="s">
        <v>14</v>
      </c>
      <c r="C6" s="10" t="s">
        <v>25</v>
      </c>
      <c r="D6" s="10">
        <f>18*10</f>
        <v>180</v>
      </c>
      <c r="E6" s="12"/>
      <c r="F6" s="13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7" customHeight="1" x14ac:dyDescent="0.55000000000000004">
      <c r="A7" s="11">
        <v>4</v>
      </c>
      <c r="B7" s="12" t="s">
        <v>15</v>
      </c>
      <c r="C7" s="11" t="s">
        <v>25</v>
      </c>
      <c r="D7" s="11">
        <v>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27" customHeight="1" x14ac:dyDescent="0.55000000000000004">
      <c r="A8" s="11">
        <v>5</v>
      </c>
      <c r="B8" s="12" t="s">
        <v>16</v>
      </c>
      <c r="C8" s="11" t="s">
        <v>25</v>
      </c>
      <c r="D8" s="11">
        <v>18</v>
      </c>
      <c r="E8" s="12"/>
      <c r="F8" s="13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ht="27" customHeight="1" x14ac:dyDescent="0.55000000000000004">
      <c r="A9" s="11">
        <v>6</v>
      </c>
      <c r="B9" s="14" t="s">
        <v>17</v>
      </c>
      <c r="C9" s="11" t="s">
        <v>25</v>
      </c>
      <c r="D9" s="11">
        <v>1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ht="27" customHeight="1" x14ac:dyDescent="0.55000000000000004">
      <c r="A10" s="11">
        <v>7</v>
      </c>
      <c r="B10" s="14" t="s">
        <v>18</v>
      </c>
      <c r="C10" s="11" t="s">
        <v>25</v>
      </c>
      <c r="D10" s="11">
        <v>9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ht="27" customHeight="1" x14ac:dyDescent="0.55000000000000004">
      <c r="A11" s="11">
        <v>8</v>
      </c>
      <c r="B11" s="12" t="s">
        <v>19</v>
      </c>
      <c r="C11" s="15" t="s">
        <v>27</v>
      </c>
      <c r="D11" s="15">
        <v>81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27" customHeight="1" x14ac:dyDescent="0.55000000000000004">
      <c r="A12" s="11">
        <v>9</v>
      </c>
      <c r="B12" s="12" t="s">
        <v>26</v>
      </c>
      <c r="C12" s="15" t="s">
        <v>27</v>
      </c>
      <c r="D12" s="15">
        <v>66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49.5" customHeight="1" x14ac:dyDescent="0.55000000000000004">
      <c r="A13" s="11">
        <v>10</v>
      </c>
      <c r="B13" s="16" t="s">
        <v>32</v>
      </c>
      <c r="C13" s="15" t="s">
        <v>31</v>
      </c>
      <c r="D13" s="15">
        <v>98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ht="49.5" customHeight="1" x14ac:dyDescent="0.55000000000000004">
      <c r="A14" s="11">
        <v>11</v>
      </c>
      <c r="B14" s="16" t="s">
        <v>33</v>
      </c>
      <c r="C14" s="15" t="s">
        <v>31</v>
      </c>
      <c r="D14" s="15">
        <v>91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30" customHeight="1" x14ac:dyDescent="0.55000000000000004">
      <c r="A15" s="11">
        <v>12</v>
      </c>
      <c r="B15" s="16" t="s">
        <v>34</v>
      </c>
      <c r="C15" s="15" t="s">
        <v>31</v>
      </c>
      <c r="D15" s="15">
        <v>658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30.75" customHeight="1" x14ac:dyDescent="0.55000000000000004">
      <c r="A16" s="11">
        <v>13</v>
      </c>
      <c r="B16" s="16" t="s">
        <v>50</v>
      </c>
      <c r="C16" s="15" t="s">
        <v>25</v>
      </c>
      <c r="D16" s="15">
        <v>12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ht="30.75" customHeight="1" x14ac:dyDescent="0.55000000000000004">
      <c r="A17" s="11">
        <v>14</v>
      </c>
      <c r="B17" s="16" t="s">
        <v>51</v>
      </c>
      <c r="C17" s="15" t="s">
        <v>25</v>
      </c>
      <c r="D17" s="15">
        <v>12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30.75" customHeight="1" x14ac:dyDescent="0.55000000000000004">
      <c r="A18" s="11">
        <v>15</v>
      </c>
      <c r="B18" s="16" t="s">
        <v>52</v>
      </c>
      <c r="C18" s="15" t="s">
        <v>25</v>
      </c>
      <c r="D18" s="15">
        <v>12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ht="30.75" customHeight="1" x14ac:dyDescent="0.55000000000000004">
      <c r="A19" s="11">
        <v>16</v>
      </c>
      <c r="B19" s="16" t="s">
        <v>53</v>
      </c>
      <c r="C19" s="15" t="s">
        <v>25</v>
      </c>
      <c r="D19" s="15">
        <v>12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ht="45.75" customHeight="1" x14ac:dyDescent="0.55000000000000004">
      <c r="A20" s="11">
        <v>17</v>
      </c>
      <c r="B20" s="16" t="s">
        <v>54</v>
      </c>
      <c r="C20" s="15" t="s">
        <v>25</v>
      </c>
      <c r="D20" s="15" t="s">
        <v>61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45.75" customHeight="1" x14ac:dyDescent="0.55000000000000004">
      <c r="A21" s="11">
        <v>18</v>
      </c>
      <c r="B21" s="16" t="s">
        <v>55</v>
      </c>
      <c r="C21" s="15" t="s">
        <v>25</v>
      </c>
      <c r="D21" s="15">
        <v>2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ht="42.75" customHeight="1" x14ac:dyDescent="0.55000000000000004">
      <c r="A22" s="11">
        <v>19</v>
      </c>
      <c r="B22" s="16" t="s">
        <v>56</v>
      </c>
      <c r="C22" s="15" t="s">
        <v>25</v>
      </c>
      <c r="D22" s="15">
        <v>4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49.5" customHeight="1" x14ac:dyDescent="0.55000000000000004">
      <c r="A23" s="11">
        <v>20</v>
      </c>
      <c r="B23" s="17" t="s">
        <v>57</v>
      </c>
      <c r="C23" s="15" t="s">
        <v>25</v>
      </c>
      <c r="D23" s="15" t="s">
        <v>61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6" ht="49.5" customHeight="1" x14ac:dyDescent="0.55000000000000004">
      <c r="A24" s="11">
        <v>21</v>
      </c>
      <c r="B24" s="9" t="s">
        <v>62</v>
      </c>
      <c r="C24" s="15" t="s">
        <v>63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ht="30.75" customHeight="1" x14ac:dyDescent="0.55000000000000004">
      <c r="A25" s="11">
        <v>22</v>
      </c>
      <c r="B25" s="9" t="s">
        <v>58</v>
      </c>
      <c r="C25" s="15" t="s">
        <v>25</v>
      </c>
      <c r="D25" s="15" t="s">
        <v>61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ht="49.5" customHeight="1" x14ac:dyDescent="0.55000000000000004">
      <c r="A26" s="11">
        <v>23</v>
      </c>
      <c r="B26" s="9" t="s">
        <v>59</v>
      </c>
      <c r="C26" s="15" t="s">
        <v>63</v>
      </c>
      <c r="D26" s="15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ht="27" customHeight="1" x14ac:dyDescent="0.55000000000000004">
      <c r="A27" s="11">
        <v>24</v>
      </c>
      <c r="B27" s="9" t="s">
        <v>60</v>
      </c>
      <c r="C27" s="15" t="s">
        <v>25</v>
      </c>
      <c r="D27" s="15" t="s">
        <v>61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ht="27" customHeight="1" x14ac:dyDescent="0.55000000000000004">
      <c r="A28" s="11">
        <v>25</v>
      </c>
      <c r="B28" s="9" t="s">
        <v>64</v>
      </c>
      <c r="C28" s="15" t="s">
        <v>25</v>
      </c>
      <c r="D28" s="15" t="s">
        <v>61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ht="25.5" customHeight="1" x14ac:dyDescent="0.55000000000000004">
      <c r="A29" s="11">
        <v>26</v>
      </c>
      <c r="B29" s="12" t="s">
        <v>37</v>
      </c>
      <c r="C29" s="15" t="s">
        <v>63</v>
      </c>
      <c r="D29" s="15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ht="25.5" customHeight="1" x14ac:dyDescent="0.55000000000000004">
      <c r="A30" s="11">
        <v>27</v>
      </c>
      <c r="B30" s="12" t="s">
        <v>47</v>
      </c>
      <c r="C30" s="11" t="s">
        <v>25</v>
      </c>
      <c r="D30" s="11">
        <v>18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ht="25.5" customHeight="1" x14ac:dyDescent="0.55000000000000004">
      <c r="A31" s="11">
        <v>28</v>
      </c>
      <c r="B31" s="12" t="s">
        <v>46</v>
      </c>
      <c r="C31" s="11" t="s">
        <v>25</v>
      </c>
      <c r="D31" s="11">
        <v>9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ht="25.5" customHeight="1" x14ac:dyDescent="0.55000000000000004">
      <c r="A32" s="11">
        <v>29</v>
      </c>
      <c r="B32" s="18" t="s">
        <v>48</v>
      </c>
      <c r="C32" s="19" t="s">
        <v>25</v>
      </c>
      <c r="D32" s="19">
        <v>1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ht="25.5" customHeight="1" x14ac:dyDescent="0.55000000000000004">
      <c r="A33" s="11">
        <v>30</v>
      </c>
      <c r="B33" s="18" t="s">
        <v>49</v>
      </c>
      <c r="C33" s="19" t="s">
        <v>25</v>
      </c>
      <c r="D33" s="19">
        <v>3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ht="25.5" customHeight="1" x14ac:dyDescent="0.55000000000000004">
      <c r="A34" s="11">
        <v>31</v>
      </c>
      <c r="B34" s="18" t="s">
        <v>40</v>
      </c>
      <c r="C34" s="19" t="s">
        <v>25</v>
      </c>
      <c r="D34" s="19">
        <v>8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ht="25.5" customHeight="1" x14ac:dyDescent="0.55000000000000004">
      <c r="A35" s="11">
        <v>32</v>
      </c>
      <c r="B35" s="18" t="s">
        <v>41</v>
      </c>
      <c r="C35" s="19" t="s">
        <v>25</v>
      </c>
      <c r="D35" s="19">
        <v>8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25.5" customHeight="1" x14ac:dyDescent="0.55000000000000004">
      <c r="A36" s="11">
        <v>33</v>
      </c>
      <c r="B36" s="12" t="s">
        <v>42</v>
      </c>
      <c r="C36" s="19" t="s">
        <v>25</v>
      </c>
      <c r="D36" s="19">
        <v>8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25.5" customHeight="1" x14ac:dyDescent="0.55000000000000004">
      <c r="A37" s="11">
        <v>34</v>
      </c>
      <c r="B37" s="12" t="s">
        <v>43</v>
      </c>
      <c r="C37" s="19" t="s">
        <v>25</v>
      </c>
      <c r="D37" s="19">
        <v>8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ht="25.5" customHeight="1" x14ac:dyDescent="0.55000000000000004">
      <c r="A38" s="11">
        <v>35</v>
      </c>
      <c r="B38" s="18" t="s">
        <v>44</v>
      </c>
      <c r="C38" s="19" t="s">
        <v>25</v>
      </c>
      <c r="D38" s="19">
        <v>4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ht="25.5" customHeight="1" x14ac:dyDescent="0.55000000000000004">
      <c r="A39" s="11">
        <v>36</v>
      </c>
      <c r="B39" s="1" t="s">
        <v>45</v>
      </c>
      <c r="C39" s="19" t="s">
        <v>25</v>
      </c>
      <c r="D39" s="15">
        <v>8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16" ht="47.25" customHeight="1" x14ac:dyDescent="0.55000000000000004">
      <c r="A40" s="11">
        <v>37</v>
      </c>
      <c r="B40" s="9" t="s">
        <v>38</v>
      </c>
      <c r="C40" s="19" t="s">
        <v>25</v>
      </c>
      <c r="D40" s="15">
        <v>3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1:16" ht="48.75" customHeight="1" x14ac:dyDescent="0.55000000000000004">
      <c r="A41" s="11">
        <v>38</v>
      </c>
      <c r="B41" s="9" t="s">
        <v>39</v>
      </c>
      <c r="C41" s="19" t="s">
        <v>25</v>
      </c>
      <c r="D41" s="15">
        <v>3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16" ht="25.5" customHeight="1" x14ac:dyDescent="0.55000000000000004">
      <c r="A42" s="11">
        <v>39</v>
      </c>
      <c r="B42" s="12" t="s">
        <v>28</v>
      </c>
      <c r="C42" s="19" t="s">
        <v>25</v>
      </c>
      <c r="D42" s="15">
        <v>24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1:16" ht="25.5" customHeight="1" x14ac:dyDescent="0.55000000000000004">
      <c r="A43" s="11">
        <v>40</v>
      </c>
      <c r="B43" s="12" t="s">
        <v>29</v>
      </c>
      <c r="C43" s="19" t="s">
        <v>66</v>
      </c>
      <c r="D43" s="22">
        <v>2750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1:16" ht="25.5" customHeight="1" x14ac:dyDescent="0.55000000000000004">
      <c r="A44" s="11">
        <v>41</v>
      </c>
      <c r="B44" s="16" t="s">
        <v>35</v>
      </c>
      <c r="C44" s="11" t="s">
        <v>25</v>
      </c>
      <c r="D44" s="11">
        <f>9*12</f>
        <v>108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1:16" ht="25.5" customHeight="1" x14ac:dyDescent="0.55000000000000004">
      <c r="A45" s="11">
        <v>42</v>
      </c>
      <c r="B45" s="16" t="s">
        <v>36</v>
      </c>
      <c r="C45" s="11" t="s">
        <v>25</v>
      </c>
      <c r="D45" s="11">
        <f>9*4</f>
        <v>36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ht="27" customHeight="1" x14ac:dyDescent="0.55000000000000004">
      <c r="A46" s="11">
        <v>43</v>
      </c>
      <c r="B46" s="12" t="s">
        <v>67</v>
      </c>
      <c r="C46" s="15" t="s">
        <v>27</v>
      </c>
      <c r="D46" s="15">
        <v>35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x14ac:dyDescent="0.55000000000000004">
      <c r="B47" s="1" t="s">
        <v>30</v>
      </c>
    </row>
  </sheetData>
  <mergeCells count="4">
    <mergeCell ref="E2:G2"/>
    <mergeCell ref="H2:P2"/>
    <mergeCell ref="A1:P1"/>
    <mergeCell ref="C2:D2"/>
  </mergeCells>
  <printOptions horizontalCentered="1" verticalCentered="1"/>
  <pageMargins left="0.39370078740157483" right="0.27559055118110237" top="0.55118110236220474" bottom="0.35433070866141736" header="0.31496062992125984" footer="0.31496062992125984"/>
  <pageSetup paperSize="9"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"/>
  <sheetViews>
    <sheetView workbookViewId="0">
      <selection activeCell="B24" sqref="B24"/>
    </sheetView>
  </sheetViews>
  <sheetFormatPr defaultRowHeight="14.25" x14ac:dyDescent="0.2"/>
  <cols>
    <col min="1" max="1" width="49.875" customWidth="1"/>
    <col min="3" max="3" width="13.875" customWidth="1"/>
  </cols>
  <sheetData>
    <row r="1" spans="1:19" s="1" customFormat="1" ht="24" x14ac:dyDescent="0.55000000000000004">
      <c r="A1" s="31" t="s">
        <v>68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9" s="1" customFormat="1" ht="24" x14ac:dyDescent="0.55000000000000004">
      <c r="A2" s="32" t="s">
        <v>69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s="1" customFormat="1" ht="29.25" customHeight="1" x14ac:dyDescent="0.55000000000000004">
      <c r="A3" s="33" t="s">
        <v>20</v>
      </c>
      <c r="B3" s="34" t="s">
        <v>70</v>
      </c>
      <c r="C3" s="34"/>
      <c r="D3" s="35" t="s">
        <v>71</v>
      </c>
      <c r="E3" s="36"/>
      <c r="F3" s="37"/>
      <c r="G3" s="35" t="s">
        <v>72</v>
      </c>
      <c r="H3" s="36"/>
      <c r="I3" s="36"/>
      <c r="J3" s="36"/>
      <c r="K3" s="36"/>
      <c r="L3" s="36"/>
      <c r="M3" s="36"/>
      <c r="N3" s="36"/>
      <c r="O3" s="37"/>
      <c r="P3" s="38" t="s">
        <v>73</v>
      </c>
    </row>
    <row r="4" spans="1:19" s="1" customFormat="1" ht="24" x14ac:dyDescent="0.55000000000000004">
      <c r="A4" s="43"/>
      <c r="B4" s="23" t="s">
        <v>22</v>
      </c>
      <c r="C4" s="44" t="s">
        <v>74</v>
      </c>
      <c r="D4" s="45" t="s">
        <v>1</v>
      </c>
      <c r="E4" s="45" t="s">
        <v>2</v>
      </c>
      <c r="F4" s="45" t="s">
        <v>3</v>
      </c>
      <c r="G4" s="45" t="s">
        <v>4</v>
      </c>
      <c r="H4" s="45" t="s">
        <v>5</v>
      </c>
      <c r="I4" s="45" t="s">
        <v>6</v>
      </c>
      <c r="J4" s="45" t="s">
        <v>7</v>
      </c>
      <c r="K4" s="45" t="s">
        <v>8</v>
      </c>
      <c r="L4" s="45" t="s">
        <v>9</v>
      </c>
      <c r="M4" s="45" t="s">
        <v>10</v>
      </c>
      <c r="N4" s="45" t="s">
        <v>11</v>
      </c>
      <c r="O4" s="45" t="s">
        <v>12</v>
      </c>
      <c r="P4" s="46"/>
      <c r="S4" s="47"/>
    </row>
    <row r="5" spans="1:19" s="1" customFormat="1" ht="24" x14ac:dyDescent="0.55000000000000004">
      <c r="A5" s="25" t="s">
        <v>75</v>
      </c>
      <c r="B5" s="28" t="s">
        <v>76</v>
      </c>
      <c r="C5" s="27">
        <v>26800</v>
      </c>
      <c r="D5" s="25">
        <v>2000</v>
      </c>
      <c r="E5" s="25">
        <v>2233</v>
      </c>
      <c r="F5" s="25">
        <v>2233</v>
      </c>
      <c r="G5" s="25">
        <v>2233</v>
      </c>
      <c r="H5" s="25">
        <v>2233</v>
      </c>
      <c r="I5" s="25">
        <v>2633</v>
      </c>
      <c r="J5" s="25">
        <v>2233</v>
      </c>
      <c r="K5" s="25">
        <v>2233</v>
      </c>
      <c r="L5" s="25">
        <v>2233</v>
      </c>
      <c r="M5" s="25">
        <v>2233</v>
      </c>
      <c r="N5" s="25">
        <v>2233</v>
      </c>
      <c r="O5" s="48">
        <v>2070</v>
      </c>
      <c r="P5" s="28"/>
    </row>
    <row r="6" spans="1:19" s="1" customFormat="1" ht="24" x14ac:dyDescent="0.55000000000000004">
      <c r="A6" s="24" t="s">
        <v>77</v>
      </c>
      <c r="B6" s="28" t="s">
        <v>76</v>
      </c>
      <c r="C6" s="27">
        <v>3800</v>
      </c>
      <c r="D6" s="25">
        <v>316</v>
      </c>
      <c r="E6" s="25">
        <v>316</v>
      </c>
      <c r="F6" s="25">
        <v>316</v>
      </c>
      <c r="G6" s="25">
        <v>316</v>
      </c>
      <c r="H6" s="25">
        <v>316</v>
      </c>
      <c r="I6" s="25">
        <v>316</v>
      </c>
      <c r="J6" s="25">
        <v>316</v>
      </c>
      <c r="K6" s="25">
        <v>316</v>
      </c>
      <c r="L6" s="25">
        <v>316</v>
      </c>
      <c r="M6" s="25">
        <v>316</v>
      </c>
      <c r="N6" s="25">
        <v>316</v>
      </c>
      <c r="O6" s="25">
        <v>324</v>
      </c>
      <c r="P6" s="28"/>
      <c r="R6" s="47"/>
    </row>
    <row r="7" spans="1:19" s="1" customFormat="1" ht="24" x14ac:dyDescent="0.55000000000000004">
      <c r="A7" s="25" t="s">
        <v>78</v>
      </c>
      <c r="B7" s="28" t="s">
        <v>76</v>
      </c>
      <c r="C7" s="27">
        <v>7800</v>
      </c>
      <c r="D7" s="48">
        <f>C7/12</f>
        <v>650</v>
      </c>
      <c r="E7" s="48">
        <v>650</v>
      </c>
      <c r="F7" s="48">
        <v>650</v>
      </c>
      <c r="G7" s="48">
        <v>650</v>
      </c>
      <c r="H7" s="48">
        <v>650</v>
      </c>
      <c r="I7" s="48">
        <v>650</v>
      </c>
      <c r="J7" s="48">
        <v>650</v>
      </c>
      <c r="K7" s="48">
        <v>650</v>
      </c>
      <c r="L7" s="48">
        <v>650</v>
      </c>
      <c r="M7" s="48">
        <v>650</v>
      </c>
      <c r="N7" s="48">
        <v>650</v>
      </c>
      <c r="O7" s="48">
        <v>650</v>
      </c>
      <c r="P7" s="28"/>
    </row>
    <row r="8" spans="1:19" s="1" customFormat="1" ht="48" x14ac:dyDescent="0.55000000000000004">
      <c r="A8" s="26" t="s">
        <v>79</v>
      </c>
      <c r="B8" s="28" t="s">
        <v>76</v>
      </c>
      <c r="C8" s="30">
        <v>101000</v>
      </c>
      <c r="D8" s="49">
        <v>8416</v>
      </c>
      <c r="E8" s="49">
        <v>8416</v>
      </c>
      <c r="F8" s="49">
        <v>8416</v>
      </c>
      <c r="G8" s="49">
        <v>8416</v>
      </c>
      <c r="H8" s="49">
        <v>8416</v>
      </c>
      <c r="I8" s="49">
        <v>8416</v>
      </c>
      <c r="J8" s="49">
        <v>8416</v>
      </c>
      <c r="K8" s="49">
        <v>8416</v>
      </c>
      <c r="L8" s="49">
        <v>8416</v>
      </c>
      <c r="M8" s="49">
        <v>8416</v>
      </c>
      <c r="N8" s="49">
        <v>8424</v>
      </c>
      <c r="O8" s="49">
        <v>8416</v>
      </c>
      <c r="P8" s="28"/>
      <c r="R8" s="47"/>
    </row>
    <row r="9" spans="1:19" s="1" customFormat="1" ht="24" x14ac:dyDescent="0.55000000000000004">
      <c r="A9" s="25" t="s">
        <v>80</v>
      </c>
      <c r="B9" s="28" t="s">
        <v>76</v>
      </c>
      <c r="C9" s="27">
        <v>17300</v>
      </c>
      <c r="D9" s="25">
        <v>1441</v>
      </c>
      <c r="E9" s="25">
        <v>1441</v>
      </c>
      <c r="F9" s="25">
        <v>1441</v>
      </c>
      <c r="G9" s="25">
        <v>1441</v>
      </c>
      <c r="H9" s="25">
        <v>1441</v>
      </c>
      <c r="I9" s="25">
        <v>1441</v>
      </c>
      <c r="J9" s="25">
        <v>1441</v>
      </c>
      <c r="K9" s="25">
        <v>1449</v>
      </c>
      <c r="L9" s="25">
        <v>1441</v>
      </c>
      <c r="M9" s="25">
        <v>1441</v>
      </c>
      <c r="N9" s="25">
        <v>1441</v>
      </c>
      <c r="O9" s="25">
        <v>1441</v>
      </c>
      <c r="P9" s="28"/>
      <c r="R9" s="47"/>
    </row>
    <row r="10" spans="1:19" s="1" customFormat="1" ht="24" x14ac:dyDescent="0.55000000000000004">
      <c r="A10" s="24" t="s">
        <v>81</v>
      </c>
      <c r="B10" s="28" t="s">
        <v>76</v>
      </c>
      <c r="C10" s="27">
        <f>11800+114800</f>
        <v>126600</v>
      </c>
      <c r="D10" s="25">
        <v>10550</v>
      </c>
      <c r="E10" s="25">
        <v>10550</v>
      </c>
      <c r="F10" s="25">
        <v>10550</v>
      </c>
      <c r="G10" s="25">
        <v>10550</v>
      </c>
      <c r="H10" s="25">
        <v>10550</v>
      </c>
      <c r="I10" s="25">
        <v>10550</v>
      </c>
      <c r="J10" s="25">
        <v>10550</v>
      </c>
      <c r="K10" s="25">
        <v>10550</v>
      </c>
      <c r="L10" s="25">
        <v>10550</v>
      </c>
      <c r="M10" s="25">
        <v>10550</v>
      </c>
      <c r="N10" s="25">
        <v>10550</v>
      </c>
      <c r="O10" s="25">
        <v>10550</v>
      </c>
      <c r="P10" s="28"/>
      <c r="R10" s="47"/>
    </row>
    <row r="11" spans="1:19" s="1" customFormat="1" ht="24" x14ac:dyDescent="0.55000000000000004">
      <c r="A11" s="25" t="s">
        <v>82</v>
      </c>
      <c r="B11" s="28" t="s">
        <v>76</v>
      </c>
      <c r="C11" s="27" t="s">
        <v>83</v>
      </c>
      <c r="D11" s="25"/>
      <c r="E11" s="25"/>
      <c r="F11" s="25"/>
      <c r="G11" s="29"/>
      <c r="H11" s="29"/>
      <c r="I11" s="29"/>
      <c r="J11" s="29"/>
      <c r="K11" s="29"/>
      <c r="L11" s="29"/>
      <c r="M11" s="29"/>
      <c r="N11" s="29"/>
      <c r="O11" s="25"/>
      <c r="P11" s="28"/>
    </row>
    <row r="12" spans="1:19" s="1" customFormat="1" ht="24" x14ac:dyDescent="0.55000000000000004">
      <c r="A12" s="25" t="s">
        <v>84</v>
      </c>
      <c r="B12" s="28" t="s">
        <v>76</v>
      </c>
      <c r="C12" s="27" t="s">
        <v>83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8"/>
    </row>
    <row r="13" spans="1:19" s="1" customFormat="1" ht="24" x14ac:dyDescent="0.55000000000000004">
      <c r="A13" s="25" t="s">
        <v>85</v>
      </c>
      <c r="B13" s="28" t="s">
        <v>76</v>
      </c>
      <c r="C13" s="27">
        <v>49800</v>
      </c>
      <c r="D13" s="25">
        <v>4150</v>
      </c>
      <c r="E13" s="25">
        <v>4150</v>
      </c>
      <c r="F13" s="25">
        <v>4150</v>
      </c>
      <c r="G13" s="25">
        <v>4150</v>
      </c>
      <c r="H13" s="25">
        <v>4150</v>
      </c>
      <c r="I13" s="25">
        <v>4150</v>
      </c>
      <c r="J13" s="25">
        <v>4150</v>
      </c>
      <c r="K13" s="25">
        <v>4150</v>
      </c>
      <c r="L13" s="25">
        <v>4150</v>
      </c>
      <c r="M13" s="25">
        <v>4150</v>
      </c>
      <c r="N13" s="25">
        <v>4150</v>
      </c>
      <c r="O13" s="25">
        <v>4150</v>
      </c>
      <c r="P13" s="28"/>
      <c r="R13" s="47"/>
    </row>
    <row r="14" spans="1:19" s="1" customFormat="1" ht="24" x14ac:dyDescent="0.55000000000000004">
      <c r="A14" s="25" t="s">
        <v>86</v>
      </c>
      <c r="B14" s="28" t="s">
        <v>76</v>
      </c>
      <c r="C14" s="27">
        <v>4200</v>
      </c>
      <c r="D14" s="25">
        <v>350</v>
      </c>
      <c r="E14" s="25">
        <v>350</v>
      </c>
      <c r="F14" s="25">
        <v>350</v>
      </c>
      <c r="G14" s="25">
        <v>350</v>
      </c>
      <c r="H14" s="25">
        <v>350</v>
      </c>
      <c r="I14" s="25">
        <v>350</v>
      </c>
      <c r="J14" s="25">
        <v>350</v>
      </c>
      <c r="K14" s="25">
        <v>350</v>
      </c>
      <c r="L14" s="25">
        <v>350</v>
      </c>
      <c r="M14" s="25">
        <v>350</v>
      </c>
      <c r="N14" s="25">
        <v>350</v>
      </c>
      <c r="O14" s="25">
        <v>350</v>
      </c>
      <c r="P14" s="28"/>
    </row>
    <row r="15" spans="1:19" s="1" customFormat="1" ht="24" x14ac:dyDescent="0.55000000000000004">
      <c r="A15" s="25" t="s">
        <v>87</v>
      </c>
      <c r="B15" s="28" t="s">
        <v>76</v>
      </c>
      <c r="C15" s="27">
        <v>60000</v>
      </c>
      <c r="D15" s="25">
        <v>5000</v>
      </c>
      <c r="E15" s="25">
        <v>5000</v>
      </c>
      <c r="F15" s="25">
        <v>5000</v>
      </c>
      <c r="G15" s="25">
        <v>5000</v>
      </c>
      <c r="H15" s="25">
        <v>5000</v>
      </c>
      <c r="I15" s="25">
        <v>5000</v>
      </c>
      <c r="J15" s="25">
        <v>5000</v>
      </c>
      <c r="K15" s="25">
        <v>5000</v>
      </c>
      <c r="L15" s="25">
        <v>5000</v>
      </c>
      <c r="M15" s="25">
        <v>5000</v>
      </c>
      <c r="N15" s="25">
        <v>5000</v>
      </c>
      <c r="O15" s="25">
        <v>5000</v>
      </c>
      <c r="P15" s="28"/>
    </row>
    <row r="16" spans="1:19" s="1" customFormat="1" ht="24" x14ac:dyDescent="0.55000000000000004">
      <c r="A16" s="25" t="s">
        <v>88</v>
      </c>
      <c r="B16" s="28" t="s">
        <v>76</v>
      </c>
      <c r="C16" s="27" t="s">
        <v>83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8"/>
    </row>
    <row r="17" spans="1:16" s="1" customFormat="1" ht="24" x14ac:dyDescent="0.55000000000000004">
      <c r="A17" s="25"/>
      <c r="B17" s="28"/>
      <c r="C17" s="27"/>
      <c r="D17" s="25"/>
      <c r="E17" s="25"/>
      <c r="F17" s="28"/>
      <c r="G17" s="50"/>
      <c r="H17" s="28"/>
      <c r="I17" s="28"/>
      <c r="J17" s="50"/>
      <c r="K17" s="28"/>
      <c r="L17" s="28"/>
      <c r="M17" s="28"/>
      <c r="N17" s="50"/>
      <c r="O17" s="25"/>
      <c r="P17" s="28"/>
    </row>
  </sheetData>
  <mergeCells count="7">
    <mergeCell ref="A1:P1"/>
    <mergeCell ref="A2:P2"/>
    <mergeCell ref="A3:A4"/>
    <mergeCell ref="B3:C3"/>
    <mergeCell ref="D3:F3"/>
    <mergeCell ref="G3:O3"/>
    <mergeCell ref="P3:P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สุขภาพ </vt:lpstr>
      <vt:lpstr>งบประมาณ</vt:lpstr>
      <vt:lpstr>Sheet3</vt:lpstr>
      <vt:lpstr>'สุขภาพ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W11</cp:lastModifiedBy>
  <cp:lastPrinted>2026-05-07T09:46:27Z</cp:lastPrinted>
  <dcterms:created xsi:type="dcterms:W3CDTF">2020-05-28T09:24:04Z</dcterms:created>
  <dcterms:modified xsi:type="dcterms:W3CDTF">2026-05-07T09:46:43Z</dcterms:modified>
</cp:coreProperties>
</file>